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22650" windowHeight="9060" activeTab="3"/>
  </bookViews>
  <sheets>
    <sheet name="26.02.2022" sheetId="1" r:id="rId1"/>
    <sheet name="24.02.2023" sheetId="2" r:id="rId2"/>
    <sheet name="22.03.2024" sheetId="3" r:id="rId3"/>
    <sheet name="Обобщено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3" l="1"/>
  <c r="W27" i="3"/>
  <c r="V27" i="3"/>
  <c r="T27" i="3"/>
  <c r="S27" i="3"/>
  <c r="R27" i="3"/>
  <c r="P27" i="3"/>
  <c r="O27" i="3"/>
  <c r="N27" i="3"/>
  <c r="L27" i="3"/>
  <c r="K27" i="3"/>
  <c r="J27" i="3"/>
  <c r="H27" i="3"/>
  <c r="G27" i="3"/>
  <c r="F27" i="3"/>
  <c r="D27" i="3"/>
  <c r="C27" i="3"/>
  <c r="B27" i="3"/>
  <c r="Y26" i="3"/>
  <c r="U26" i="3"/>
  <c r="AB26" i="3" s="1"/>
  <c r="Q26" i="3"/>
  <c r="M26" i="3"/>
  <c r="I26" i="3"/>
  <c r="E26" i="3"/>
  <c r="AA26" i="3" s="1"/>
  <c r="AC26" i="3" s="1"/>
  <c r="AB25" i="3"/>
  <c r="Y25" i="3"/>
  <c r="U25" i="3"/>
  <c r="Q25" i="3"/>
  <c r="M25" i="3"/>
  <c r="I25" i="3"/>
  <c r="E25" i="3"/>
  <c r="AA25" i="3" s="1"/>
  <c r="AC25" i="3" s="1"/>
  <c r="Y24" i="3"/>
  <c r="U24" i="3"/>
  <c r="AB24" i="3" s="1"/>
  <c r="Q24" i="3"/>
  <c r="M24" i="3"/>
  <c r="I24" i="3"/>
  <c r="E24" i="3"/>
  <c r="AA24" i="3" s="1"/>
  <c r="AC24" i="3" s="1"/>
  <c r="Y23" i="3"/>
  <c r="AB23" i="3" s="1"/>
  <c r="U23" i="3"/>
  <c r="Q23" i="3"/>
  <c r="M23" i="3"/>
  <c r="I23" i="3"/>
  <c r="E23" i="3"/>
  <c r="Y22" i="3"/>
  <c r="U22" i="3"/>
  <c r="AB22" i="3" s="1"/>
  <c r="Q22" i="3"/>
  <c r="M22" i="3"/>
  <c r="I22" i="3"/>
  <c r="E22" i="3"/>
  <c r="AA22" i="3" s="1"/>
  <c r="AC22" i="3" s="1"/>
  <c r="AB21" i="3"/>
  <c r="Y21" i="3"/>
  <c r="U21" i="3"/>
  <c r="Q21" i="3"/>
  <c r="M21" i="3"/>
  <c r="I21" i="3"/>
  <c r="E21" i="3"/>
  <c r="AA21" i="3" s="1"/>
  <c r="AC21" i="3" s="1"/>
  <c r="Y20" i="3"/>
  <c r="U20" i="3"/>
  <c r="AB20" i="3" s="1"/>
  <c r="Q20" i="3"/>
  <c r="M20" i="3"/>
  <c r="I20" i="3"/>
  <c r="E20" i="3"/>
  <c r="AA20" i="3" s="1"/>
  <c r="AC20" i="3" s="1"/>
  <c r="Y19" i="3"/>
  <c r="AB19" i="3" s="1"/>
  <c r="U19" i="3"/>
  <c r="Q19" i="3"/>
  <c r="M19" i="3"/>
  <c r="I19" i="3"/>
  <c r="E19" i="3"/>
  <c r="Y18" i="3"/>
  <c r="U18" i="3"/>
  <c r="AB18" i="3" s="1"/>
  <c r="Q18" i="3"/>
  <c r="M18" i="3"/>
  <c r="I18" i="3"/>
  <c r="E18" i="3"/>
  <c r="AA18" i="3" s="1"/>
  <c r="AC18" i="3" s="1"/>
  <c r="AB17" i="3"/>
  <c r="Y17" i="3"/>
  <c r="U17" i="3"/>
  <c r="Q17" i="3"/>
  <c r="M17" i="3"/>
  <c r="I17" i="3"/>
  <c r="E17" i="3"/>
  <c r="AA17" i="3" s="1"/>
  <c r="AC17" i="3" s="1"/>
  <c r="Y16" i="3"/>
  <c r="U16" i="3"/>
  <c r="AB16" i="3" s="1"/>
  <c r="Q16" i="3"/>
  <c r="M16" i="3"/>
  <c r="I16" i="3"/>
  <c r="E16" i="3"/>
  <c r="AA16" i="3" s="1"/>
  <c r="AC16" i="3" s="1"/>
  <c r="Y15" i="3"/>
  <c r="AB15" i="3" s="1"/>
  <c r="U15" i="3"/>
  <c r="Q15" i="3"/>
  <c r="M15" i="3"/>
  <c r="I15" i="3"/>
  <c r="E15" i="3"/>
  <c r="Y14" i="3"/>
  <c r="U14" i="3"/>
  <c r="AB14" i="3" s="1"/>
  <c r="Q14" i="3"/>
  <c r="M14" i="3"/>
  <c r="I14" i="3"/>
  <c r="E14" i="3"/>
  <c r="AA14" i="3" s="1"/>
  <c r="AC14" i="3" s="1"/>
  <c r="AB13" i="3"/>
  <c r="Y13" i="3"/>
  <c r="U13" i="3"/>
  <c r="Q13" i="3"/>
  <c r="M13" i="3"/>
  <c r="I13" i="3"/>
  <c r="E13" i="3"/>
  <c r="AA13" i="3" s="1"/>
  <c r="AC13" i="3" s="1"/>
  <c r="Y12" i="3"/>
  <c r="U12" i="3"/>
  <c r="AB12" i="3" s="1"/>
  <c r="Q12" i="3"/>
  <c r="M12" i="3"/>
  <c r="I12" i="3"/>
  <c r="E12" i="3"/>
  <c r="AA12" i="3" s="1"/>
  <c r="AC12" i="3" s="1"/>
  <c r="Y11" i="3"/>
  <c r="AB11" i="3" s="1"/>
  <c r="U11" i="3"/>
  <c r="Q11" i="3"/>
  <c r="M11" i="3"/>
  <c r="I11" i="3"/>
  <c r="E11" i="3"/>
  <c r="Y10" i="3"/>
  <c r="U10" i="3"/>
  <c r="AB10" i="3" s="1"/>
  <c r="Q10" i="3"/>
  <c r="M10" i="3"/>
  <c r="I10" i="3"/>
  <c r="E10" i="3"/>
  <c r="AA10" i="3" s="1"/>
  <c r="AC10" i="3" s="1"/>
  <c r="AB9" i="3"/>
  <c r="Y9" i="3"/>
  <c r="U9" i="3"/>
  <c r="Q9" i="3"/>
  <c r="M9" i="3"/>
  <c r="I9" i="3"/>
  <c r="E9" i="3"/>
  <c r="AA9" i="3" s="1"/>
  <c r="AC9" i="3" s="1"/>
  <c r="Y8" i="3"/>
  <c r="U8" i="3"/>
  <c r="AB8" i="3" s="1"/>
  <c r="Q8" i="3"/>
  <c r="M8" i="3"/>
  <c r="I8" i="3"/>
  <c r="E8" i="3"/>
  <c r="AA8" i="3" s="1"/>
  <c r="AC8" i="3" s="1"/>
  <c r="Y7" i="3"/>
  <c r="AB7" i="3" s="1"/>
  <c r="U7" i="3"/>
  <c r="Q7" i="3"/>
  <c r="M7" i="3"/>
  <c r="I7" i="3"/>
  <c r="E7" i="3"/>
  <c r="Y6" i="3"/>
  <c r="U6" i="3"/>
  <c r="AB6" i="3" s="1"/>
  <c r="Q6" i="3"/>
  <c r="M6" i="3"/>
  <c r="I6" i="3"/>
  <c r="E6" i="3"/>
  <c r="AA6" i="3" s="1"/>
  <c r="AC6" i="3" s="1"/>
  <c r="AB5" i="3"/>
  <c r="Y5" i="3"/>
  <c r="U5" i="3"/>
  <c r="Q5" i="3"/>
  <c r="M5" i="3"/>
  <c r="I5" i="3"/>
  <c r="E5" i="3"/>
  <c r="AA5" i="3" s="1"/>
  <c r="AC5" i="3" s="1"/>
  <c r="Y4" i="3"/>
  <c r="U4" i="3"/>
  <c r="AB4" i="3" s="1"/>
  <c r="Q4" i="3"/>
  <c r="M4" i="3"/>
  <c r="M27" i="3" s="1"/>
  <c r="I4" i="3"/>
  <c r="E4" i="3"/>
  <c r="E27" i="3" s="1"/>
  <c r="AA27" i="3" s="1"/>
  <c r="Y3" i="3"/>
  <c r="AB3" i="3" s="1"/>
  <c r="U3" i="3"/>
  <c r="Q3" i="3"/>
  <c r="Q27" i="3" s="1"/>
  <c r="M3" i="3"/>
  <c r="I3" i="3"/>
  <c r="I27" i="3" s="1"/>
  <c r="E3" i="3"/>
  <c r="X27" i="2"/>
  <c r="W27" i="2"/>
  <c r="V27" i="2"/>
  <c r="T27" i="2"/>
  <c r="S27" i="2"/>
  <c r="R27" i="2"/>
  <c r="P27" i="2"/>
  <c r="O27" i="2"/>
  <c r="N27" i="2"/>
  <c r="L27" i="2"/>
  <c r="K27" i="2"/>
  <c r="J27" i="2"/>
  <c r="H27" i="2"/>
  <c r="G27" i="2"/>
  <c r="F27" i="2"/>
  <c r="D27" i="2"/>
  <c r="C27" i="2"/>
  <c r="B27" i="2"/>
  <c r="AB26" i="2"/>
  <c r="Y26" i="2"/>
  <c r="U26" i="2"/>
  <c r="Q26" i="2"/>
  <c r="M26" i="2"/>
  <c r="I26" i="2"/>
  <c r="E26" i="2"/>
  <c r="AA26" i="2" s="1"/>
  <c r="AC26" i="2" s="1"/>
  <c r="Y25" i="2"/>
  <c r="U25" i="2"/>
  <c r="AB25" i="2" s="1"/>
  <c r="Q25" i="2"/>
  <c r="M25" i="2"/>
  <c r="I25" i="2"/>
  <c r="E25" i="2"/>
  <c r="AA25" i="2" s="1"/>
  <c r="AC25" i="2" s="1"/>
  <c r="Y24" i="2"/>
  <c r="AB24" i="2" s="1"/>
  <c r="U24" i="2"/>
  <c r="Q24" i="2"/>
  <c r="M24" i="2"/>
  <c r="I24" i="2"/>
  <c r="E24" i="2"/>
  <c r="Y23" i="2"/>
  <c r="U23" i="2"/>
  <c r="AB23" i="2" s="1"/>
  <c r="Q23" i="2"/>
  <c r="M23" i="2"/>
  <c r="I23" i="2"/>
  <c r="E23" i="2"/>
  <c r="AA23" i="2" s="1"/>
  <c r="AC23" i="2" s="1"/>
  <c r="AB22" i="2"/>
  <c r="Y22" i="2"/>
  <c r="U22" i="2"/>
  <c r="Q22" i="2"/>
  <c r="M22" i="2"/>
  <c r="I22" i="2"/>
  <c r="E22" i="2"/>
  <c r="AA22" i="2" s="1"/>
  <c r="AC22" i="2" s="1"/>
  <c r="Y21" i="2"/>
  <c r="U21" i="2"/>
  <c r="AB21" i="2" s="1"/>
  <c r="Q21" i="2"/>
  <c r="M21" i="2"/>
  <c r="I21" i="2"/>
  <c r="E21" i="2"/>
  <c r="AA21" i="2" s="1"/>
  <c r="AC21" i="2" s="1"/>
  <c r="Y20" i="2"/>
  <c r="AB20" i="2" s="1"/>
  <c r="U20" i="2"/>
  <c r="Q20" i="2"/>
  <c r="M20" i="2"/>
  <c r="I20" i="2"/>
  <c r="E20" i="2"/>
  <c r="Y19" i="2"/>
  <c r="U19" i="2"/>
  <c r="AB19" i="2" s="1"/>
  <c r="Q19" i="2"/>
  <c r="M19" i="2"/>
  <c r="I19" i="2"/>
  <c r="E19" i="2"/>
  <c r="AA19" i="2" s="1"/>
  <c r="AC19" i="2" s="1"/>
  <c r="AB18" i="2"/>
  <c r="Y18" i="2"/>
  <c r="U18" i="2"/>
  <c r="Q18" i="2"/>
  <c r="M18" i="2"/>
  <c r="I18" i="2"/>
  <c r="E18" i="2"/>
  <c r="AA18" i="2" s="1"/>
  <c r="AC18" i="2" s="1"/>
  <c r="Y17" i="2"/>
  <c r="U17" i="2"/>
  <c r="AB17" i="2" s="1"/>
  <c r="Q17" i="2"/>
  <c r="M17" i="2"/>
  <c r="I17" i="2"/>
  <c r="E17" i="2"/>
  <c r="AA17" i="2" s="1"/>
  <c r="AC17" i="2" s="1"/>
  <c r="Y16" i="2"/>
  <c r="AB16" i="2" s="1"/>
  <c r="U16" i="2"/>
  <c r="Q16" i="2"/>
  <c r="M16" i="2"/>
  <c r="I16" i="2"/>
  <c r="E16" i="2"/>
  <c r="Y15" i="2"/>
  <c r="U15" i="2"/>
  <c r="AB15" i="2" s="1"/>
  <c r="Q15" i="2"/>
  <c r="M15" i="2"/>
  <c r="I15" i="2"/>
  <c r="E15" i="2"/>
  <c r="AA15" i="2" s="1"/>
  <c r="AC15" i="2" s="1"/>
  <c r="AB14" i="2"/>
  <c r="Y14" i="2"/>
  <c r="U14" i="2"/>
  <c r="Q14" i="2"/>
  <c r="M14" i="2"/>
  <c r="I14" i="2"/>
  <c r="E14" i="2"/>
  <c r="AA14" i="2" s="1"/>
  <c r="AC14" i="2" s="1"/>
  <c r="Y13" i="2"/>
  <c r="U13" i="2"/>
  <c r="AB13" i="2" s="1"/>
  <c r="Q13" i="2"/>
  <c r="M13" i="2"/>
  <c r="I13" i="2"/>
  <c r="E13" i="2"/>
  <c r="AA13" i="2" s="1"/>
  <c r="AC13" i="2" s="1"/>
  <c r="Y12" i="2"/>
  <c r="AB12" i="2" s="1"/>
  <c r="U12" i="2"/>
  <c r="Q12" i="2"/>
  <c r="M12" i="2"/>
  <c r="I12" i="2"/>
  <c r="E12" i="2"/>
  <c r="Y11" i="2"/>
  <c r="U11" i="2"/>
  <c r="AB11" i="2" s="1"/>
  <c r="Q11" i="2"/>
  <c r="M11" i="2"/>
  <c r="I11" i="2"/>
  <c r="E11" i="2"/>
  <c r="AA11" i="2" s="1"/>
  <c r="AC11" i="2" s="1"/>
  <c r="AB10" i="2"/>
  <c r="Y10" i="2"/>
  <c r="U10" i="2"/>
  <c r="Q10" i="2"/>
  <c r="M10" i="2"/>
  <c r="I10" i="2"/>
  <c r="E10" i="2"/>
  <c r="AA10" i="2" s="1"/>
  <c r="AC10" i="2" s="1"/>
  <c r="Y9" i="2"/>
  <c r="U9" i="2"/>
  <c r="AB9" i="2" s="1"/>
  <c r="Q9" i="2"/>
  <c r="M9" i="2"/>
  <c r="I9" i="2"/>
  <c r="E9" i="2"/>
  <c r="AA9" i="2" s="1"/>
  <c r="AC9" i="2" s="1"/>
  <c r="Y8" i="2"/>
  <c r="AB8" i="2" s="1"/>
  <c r="U8" i="2"/>
  <c r="Q8" i="2"/>
  <c r="M8" i="2"/>
  <c r="I8" i="2"/>
  <c r="E8" i="2"/>
  <c r="Y7" i="2"/>
  <c r="U7" i="2"/>
  <c r="AB7" i="2" s="1"/>
  <c r="Q7" i="2"/>
  <c r="M7" i="2"/>
  <c r="I7" i="2"/>
  <c r="E7" i="2"/>
  <c r="AA7" i="2" s="1"/>
  <c r="AC7" i="2" s="1"/>
  <c r="AB6" i="2"/>
  <c r="Y6" i="2"/>
  <c r="U6" i="2"/>
  <c r="Q6" i="2"/>
  <c r="M6" i="2"/>
  <c r="I6" i="2"/>
  <c r="E6" i="2"/>
  <c r="AA6" i="2" s="1"/>
  <c r="AC6" i="2" s="1"/>
  <c r="Y5" i="2"/>
  <c r="U5" i="2"/>
  <c r="AB5" i="2" s="1"/>
  <c r="Q5" i="2"/>
  <c r="M5" i="2"/>
  <c r="I5" i="2"/>
  <c r="E5" i="2"/>
  <c r="AA5" i="2" s="1"/>
  <c r="AC5" i="2" s="1"/>
  <c r="Y4" i="2"/>
  <c r="AB4" i="2" s="1"/>
  <c r="U4" i="2"/>
  <c r="Q4" i="2"/>
  <c r="M4" i="2"/>
  <c r="I4" i="2"/>
  <c r="E4" i="2"/>
  <c r="Y3" i="2"/>
  <c r="Y27" i="2" s="1"/>
  <c r="U3" i="2"/>
  <c r="Q3" i="2"/>
  <c r="Q27" i="2" s="1"/>
  <c r="M3" i="2"/>
  <c r="I3" i="2"/>
  <c r="I27" i="2" s="1"/>
  <c r="E3" i="2"/>
  <c r="AB27" i="1"/>
  <c r="Y27" i="1"/>
  <c r="U27" i="1"/>
  <c r="Q27" i="1"/>
  <c r="M27" i="1"/>
  <c r="I27" i="1"/>
  <c r="E27" i="1"/>
  <c r="AA27" i="1" s="1"/>
  <c r="AC27" i="1" s="1"/>
  <c r="Y26" i="1"/>
  <c r="U26" i="1"/>
  <c r="AB26" i="1" s="1"/>
  <c r="Q26" i="1"/>
  <c r="M26" i="1"/>
  <c r="I26" i="1"/>
  <c r="E26" i="1"/>
  <c r="AA26" i="1" s="1"/>
  <c r="AC26" i="1" s="1"/>
  <c r="Y25" i="1"/>
  <c r="U25" i="1"/>
  <c r="AB25" i="1" s="1"/>
  <c r="Q25" i="1"/>
  <c r="M25" i="1"/>
  <c r="I25" i="1"/>
  <c r="E25" i="1"/>
  <c r="AA25" i="1" s="1"/>
  <c r="AC25" i="1" s="1"/>
  <c r="Y24" i="1"/>
  <c r="AB24" i="1" s="1"/>
  <c r="U24" i="1"/>
  <c r="Q24" i="1"/>
  <c r="M24" i="1"/>
  <c r="I24" i="1"/>
  <c r="E24" i="1"/>
  <c r="AA24" i="1" s="1"/>
  <c r="AC24" i="1" s="1"/>
  <c r="Y23" i="1"/>
  <c r="U23" i="1"/>
  <c r="AB23" i="1" s="1"/>
  <c r="Q23" i="1"/>
  <c r="M23" i="1"/>
  <c r="I23" i="1"/>
  <c r="E23" i="1"/>
  <c r="AA23" i="1" s="1"/>
  <c r="AC23" i="1" s="1"/>
  <c r="Y22" i="1"/>
  <c r="AB22" i="1" s="1"/>
  <c r="U22" i="1"/>
  <c r="Q22" i="1"/>
  <c r="M22" i="1"/>
  <c r="I22" i="1"/>
  <c r="E22" i="1"/>
  <c r="AA22" i="1" s="1"/>
  <c r="AC22" i="1" s="1"/>
  <c r="Y21" i="1"/>
  <c r="U21" i="1"/>
  <c r="AB21" i="1" s="1"/>
  <c r="Q21" i="1"/>
  <c r="M21" i="1"/>
  <c r="I21" i="1"/>
  <c r="E21" i="1"/>
  <c r="AA21" i="1" s="1"/>
  <c r="AC21" i="1" s="1"/>
  <c r="Y20" i="1"/>
  <c r="AB20" i="1" s="1"/>
  <c r="U20" i="1"/>
  <c r="Q20" i="1"/>
  <c r="M20" i="1"/>
  <c r="I20" i="1"/>
  <c r="E20" i="1"/>
  <c r="AA20" i="1" s="1"/>
  <c r="AC20" i="1" s="1"/>
  <c r="Y19" i="1"/>
  <c r="U19" i="1"/>
  <c r="AB19" i="1" s="1"/>
  <c r="Q19" i="1"/>
  <c r="M19" i="1"/>
  <c r="I19" i="1"/>
  <c r="E19" i="1"/>
  <c r="AA19" i="1" s="1"/>
  <c r="AC19" i="1" s="1"/>
  <c r="Y18" i="1"/>
  <c r="AB18" i="1" s="1"/>
  <c r="U18" i="1"/>
  <c r="Q18" i="1"/>
  <c r="M18" i="1"/>
  <c r="I18" i="1"/>
  <c r="E18" i="1"/>
  <c r="AA18" i="1" s="1"/>
  <c r="AC18" i="1" s="1"/>
  <c r="Y17" i="1"/>
  <c r="U17" i="1"/>
  <c r="AB17" i="1" s="1"/>
  <c r="Q17" i="1"/>
  <c r="M17" i="1"/>
  <c r="I17" i="1"/>
  <c r="E17" i="1"/>
  <c r="AA17" i="1" s="1"/>
  <c r="AC17" i="1" s="1"/>
  <c r="Y16" i="1"/>
  <c r="AB16" i="1" s="1"/>
  <c r="U16" i="1"/>
  <c r="Q16" i="1"/>
  <c r="M16" i="1"/>
  <c r="I16" i="1"/>
  <c r="E16" i="1"/>
  <c r="AA16" i="1" s="1"/>
  <c r="AC16" i="1" s="1"/>
  <c r="Y15" i="1"/>
  <c r="U15" i="1"/>
  <c r="AB15" i="1" s="1"/>
  <c r="Q15" i="1"/>
  <c r="M15" i="1"/>
  <c r="I15" i="1"/>
  <c r="E15" i="1"/>
  <c r="AA15" i="1" s="1"/>
  <c r="AC15" i="1" s="1"/>
  <c r="Y14" i="1"/>
  <c r="AB14" i="1" s="1"/>
  <c r="U14" i="1"/>
  <c r="Q14" i="1"/>
  <c r="M14" i="1"/>
  <c r="I14" i="1"/>
  <c r="E14" i="1"/>
  <c r="AA14" i="1" s="1"/>
  <c r="AC14" i="1" s="1"/>
  <c r="Y13" i="1"/>
  <c r="U13" i="1"/>
  <c r="AB13" i="1" s="1"/>
  <c r="Q13" i="1"/>
  <c r="M13" i="1"/>
  <c r="I13" i="1"/>
  <c r="E13" i="1"/>
  <c r="AA13" i="1" s="1"/>
  <c r="AC13" i="1" s="1"/>
  <c r="Y12" i="1"/>
  <c r="AB12" i="1" s="1"/>
  <c r="U12" i="1"/>
  <c r="Q12" i="1"/>
  <c r="M12" i="1"/>
  <c r="I12" i="1"/>
  <c r="E12" i="1"/>
  <c r="AA12" i="1" s="1"/>
  <c r="AC12" i="1" s="1"/>
  <c r="Y11" i="1"/>
  <c r="U11" i="1"/>
  <c r="AB11" i="1" s="1"/>
  <c r="Q11" i="1"/>
  <c r="M11" i="1"/>
  <c r="I11" i="1"/>
  <c r="E11" i="1"/>
  <c r="AA11" i="1" s="1"/>
  <c r="AC11" i="1" s="1"/>
  <c r="Y10" i="1"/>
  <c r="AB10" i="1" s="1"/>
  <c r="U10" i="1"/>
  <c r="Q10" i="1"/>
  <c r="M10" i="1"/>
  <c r="I10" i="1"/>
  <c r="E10" i="1"/>
  <c r="AA10" i="1" s="1"/>
  <c r="AC10" i="1" s="1"/>
  <c r="Y9" i="1"/>
  <c r="U9" i="1"/>
  <c r="AB9" i="1" s="1"/>
  <c r="Q9" i="1"/>
  <c r="M9" i="1"/>
  <c r="I9" i="1"/>
  <c r="E9" i="1"/>
  <c r="AA9" i="1" s="1"/>
  <c r="AC9" i="1" s="1"/>
  <c r="Y8" i="1"/>
  <c r="AB8" i="1" s="1"/>
  <c r="U8" i="1"/>
  <c r="Q8" i="1"/>
  <c r="M8" i="1"/>
  <c r="I8" i="1"/>
  <c r="E8" i="1"/>
  <c r="AA8" i="1" s="1"/>
  <c r="AC8" i="1" s="1"/>
  <c r="Y7" i="1"/>
  <c r="U7" i="1"/>
  <c r="AB7" i="1" s="1"/>
  <c r="Q7" i="1"/>
  <c r="M7" i="1"/>
  <c r="I7" i="1"/>
  <c r="E7" i="1"/>
  <c r="AA7" i="1" s="1"/>
  <c r="AC7" i="1" s="1"/>
  <c r="Y6" i="1"/>
  <c r="AB6" i="1" s="1"/>
  <c r="U6" i="1"/>
  <c r="Q6" i="1"/>
  <c r="M6" i="1"/>
  <c r="I6" i="1"/>
  <c r="E6" i="1"/>
  <c r="AA6" i="1" s="1"/>
  <c r="AC6" i="1" s="1"/>
  <c r="Y5" i="1"/>
  <c r="U5" i="1"/>
  <c r="AB5" i="1" s="1"/>
  <c r="Q5" i="1"/>
  <c r="M5" i="1"/>
  <c r="I5" i="1"/>
  <c r="E5" i="1"/>
  <c r="AA5" i="1" s="1"/>
  <c r="AC5" i="1" s="1"/>
  <c r="Y4" i="1"/>
  <c r="AB4" i="1" s="1"/>
  <c r="U4" i="1"/>
  <c r="Q4" i="1"/>
  <c r="M4" i="1"/>
  <c r="I4" i="1"/>
  <c r="E4" i="1"/>
  <c r="AA4" i="1" s="1"/>
  <c r="AC4" i="1" s="1"/>
  <c r="Y3" i="1"/>
  <c r="U3" i="1"/>
  <c r="AB3" i="1" s="1"/>
  <c r="Q3" i="1"/>
  <c r="M3" i="1"/>
  <c r="I3" i="1"/>
  <c r="E3" i="1"/>
  <c r="AA3" i="1" s="1"/>
  <c r="AC3" i="1" s="1"/>
  <c r="AA4" i="3" l="1"/>
  <c r="AC4" i="3" s="1"/>
  <c r="U27" i="3"/>
  <c r="Y27" i="3"/>
  <c r="E27" i="2"/>
  <c r="M27" i="2"/>
  <c r="U27" i="2"/>
  <c r="AB27" i="2" s="1"/>
  <c r="AB3" i="2"/>
  <c r="AA3" i="2"/>
  <c r="AC3" i="2" s="1"/>
  <c r="AA4" i="2"/>
  <c r="AC4" i="2" s="1"/>
  <c r="AA8" i="2"/>
  <c r="AC8" i="2" s="1"/>
  <c r="AA12" i="2"/>
  <c r="AC12" i="2" s="1"/>
  <c r="AA16" i="2"/>
  <c r="AC16" i="2" s="1"/>
  <c r="AA20" i="2"/>
  <c r="AC20" i="2" s="1"/>
  <c r="AA24" i="2"/>
  <c r="AC24" i="2" s="1"/>
  <c r="AA3" i="3"/>
  <c r="AC3" i="3" s="1"/>
  <c r="AA7" i="3"/>
  <c r="AC7" i="3" s="1"/>
  <c r="AA11" i="3"/>
  <c r="AC11" i="3" s="1"/>
  <c r="AA15" i="3"/>
  <c r="AC15" i="3" s="1"/>
  <c r="AA19" i="3"/>
  <c r="AC19" i="3" s="1"/>
  <c r="AA23" i="3"/>
  <c r="AC23" i="3" s="1"/>
  <c r="AA27" i="2" l="1"/>
  <c r="AC27" i="2" s="1"/>
  <c r="AB27" i="3"/>
  <c r="AC27" i="3" s="1"/>
</calcChain>
</file>

<file path=xl/sharedStrings.xml><?xml version="1.0" encoding="utf-8"?>
<sst xmlns="http://schemas.openxmlformats.org/spreadsheetml/2006/main" count="213" uniqueCount="51">
  <si>
    <t>Район</t>
  </si>
  <si>
    <t>Банкя</t>
  </si>
  <si>
    <t>Витоша</t>
  </si>
  <si>
    <t>Връбница</t>
  </si>
  <si>
    <t>Възраждане</t>
  </si>
  <si>
    <t>Изгрев</t>
  </si>
  <si>
    <t>Илинден</t>
  </si>
  <si>
    <t>Искър</t>
  </si>
  <si>
    <t>Красна поляна</t>
  </si>
  <si>
    <t>Красно село</t>
  </si>
  <si>
    <t>Кремиковци</t>
  </si>
  <si>
    <t>Лозенец</t>
  </si>
  <si>
    <t>Люлин</t>
  </si>
  <si>
    <t>Младост</t>
  </si>
  <si>
    <t>Надежда</t>
  </si>
  <si>
    <t>Нови Искър</t>
  </si>
  <si>
    <t>Оборище</t>
  </si>
  <si>
    <t>Овча купел</t>
  </si>
  <si>
    <t>Панчарево</t>
  </si>
  <si>
    <t>Подуяне</t>
  </si>
  <si>
    <t>Сердика</t>
  </si>
  <si>
    <t>Слатина</t>
  </si>
  <si>
    <t>Средец</t>
  </si>
  <si>
    <t>Студентски</t>
  </si>
  <si>
    <t>Триадица</t>
  </si>
  <si>
    <t>Общ ред</t>
  </si>
  <si>
    <t>ХЗ</t>
  </si>
  <si>
    <t>СОП</t>
  </si>
  <si>
    <t>ОБЩО:</t>
  </si>
  <si>
    <t>Общо</t>
  </si>
  <si>
    <t>2020 (I яслена)</t>
  </si>
  <si>
    <t>2019 (II яслена)</t>
  </si>
  <si>
    <t>2018 (I градинска)</t>
  </si>
  <si>
    <t>2017 (II градинска)</t>
  </si>
  <si>
    <t>2016 (III градинска)</t>
  </si>
  <si>
    <t>2015 (IV градинска - ПГУ)</t>
  </si>
  <si>
    <t>2016 (IV градинска - ПГУ)</t>
  </si>
  <si>
    <t>2017 (III градинска)</t>
  </si>
  <si>
    <t>2018 (II градинска)</t>
  </si>
  <si>
    <t>2019 (I градинска)</t>
  </si>
  <si>
    <t>2020 (II яслена)</t>
  </si>
  <si>
    <t>2021 (I яслена)</t>
  </si>
  <si>
    <t>2017 (IV градинска - ПГУ)</t>
  </si>
  <si>
    <t>2018 (III градинска)</t>
  </si>
  <si>
    <t>2019 (II градинска)</t>
  </si>
  <si>
    <t>2020 (I градинска)</t>
  </si>
  <si>
    <t>2021 (II яслена)</t>
  </si>
  <si>
    <t>2022 (I яслена)</t>
  </si>
  <si>
    <t>Градински групи</t>
  </si>
  <si>
    <t>Яслени групи</t>
  </si>
  <si>
    <t>Към класиране: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</si>
</sst>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SofiaSans"/>
      <family val="2"/>
      <charset val="204"/>
    </font>
    <font>
      <b/>
      <sz val="11"/>
      <color theme="1"/>
      <name val="SofiaSans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/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27"/>
  <sheetViews>
    <sheetView zoomScale="90" zoomScaleNormal="90" workbookViewId="0">
      <selection activeCell="C46" sqref="C46"/>
    </sheetView>
  </sheetViews>
  <sheetFormatPr defaultRowHeight="14.25" x14ac:dyDescent="0.2"/>
  <cols>
    <col min="1" max="1" width="13.21875" customWidth="1"/>
    <col min="3" max="4" width="6.109375" customWidth="1"/>
    <col min="5" max="5" width="7.33203125" style="2" customWidth="1"/>
    <col min="7" max="8" width="6.109375" customWidth="1"/>
    <col min="9" max="9" width="7.33203125" style="2" customWidth="1"/>
    <col min="11" max="12" width="6.109375" customWidth="1"/>
    <col min="13" max="13" width="7.33203125" style="2" customWidth="1"/>
    <col min="15" max="16" width="6.109375" customWidth="1"/>
    <col min="17" max="17" width="7.33203125" style="2" customWidth="1"/>
    <col min="19" max="20" width="6.109375" customWidth="1"/>
    <col min="21" max="21" width="7.33203125" style="2" customWidth="1"/>
    <col min="23" max="24" width="6.109375" customWidth="1"/>
    <col min="25" max="25" width="7.33203125" style="2" customWidth="1"/>
    <col min="26" max="26" width="4.88671875" customWidth="1"/>
    <col min="27" max="28" width="9.44140625" customWidth="1"/>
  </cols>
  <sheetData>
    <row r="1" spans="1:29" s="2" customFormat="1" x14ac:dyDescent="0.2">
      <c r="A1" s="15" t="s">
        <v>0</v>
      </c>
      <c r="B1" s="16" t="s">
        <v>35</v>
      </c>
      <c r="C1" s="16"/>
      <c r="D1" s="16"/>
      <c r="E1" s="16"/>
      <c r="F1" s="16" t="s">
        <v>34</v>
      </c>
      <c r="G1" s="16"/>
      <c r="H1" s="16"/>
      <c r="I1" s="16"/>
      <c r="J1" s="16" t="s">
        <v>33</v>
      </c>
      <c r="K1" s="16"/>
      <c r="L1" s="16"/>
      <c r="M1" s="16"/>
      <c r="N1" s="16" t="s">
        <v>32</v>
      </c>
      <c r="O1" s="16"/>
      <c r="P1" s="16"/>
      <c r="Q1" s="16"/>
      <c r="R1" s="16" t="s">
        <v>31</v>
      </c>
      <c r="S1" s="16"/>
      <c r="T1" s="16"/>
      <c r="U1" s="16"/>
      <c r="V1" s="16" t="s">
        <v>30</v>
      </c>
      <c r="W1" s="16"/>
      <c r="X1" s="16"/>
      <c r="Y1" s="16"/>
      <c r="AA1" s="13" t="s">
        <v>48</v>
      </c>
      <c r="AB1" s="13" t="s">
        <v>49</v>
      </c>
      <c r="AC1" s="14" t="s">
        <v>29</v>
      </c>
    </row>
    <row r="2" spans="1:29" s="1" customFormat="1" x14ac:dyDescent="0.2">
      <c r="A2" s="15"/>
      <c r="B2" s="6" t="s">
        <v>25</v>
      </c>
      <c r="C2" s="6" t="s">
        <v>26</v>
      </c>
      <c r="D2" s="6" t="s">
        <v>27</v>
      </c>
      <c r="E2" s="8" t="s">
        <v>29</v>
      </c>
      <c r="F2" s="6" t="s">
        <v>25</v>
      </c>
      <c r="G2" s="6" t="s">
        <v>26</v>
      </c>
      <c r="H2" s="6" t="s">
        <v>27</v>
      </c>
      <c r="I2" s="8" t="s">
        <v>29</v>
      </c>
      <c r="J2" s="6" t="s">
        <v>25</v>
      </c>
      <c r="K2" s="6" t="s">
        <v>26</v>
      </c>
      <c r="L2" s="6" t="s">
        <v>27</v>
      </c>
      <c r="M2" s="8" t="s">
        <v>29</v>
      </c>
      <c r="N2" s="6" t="s">
        <v>25</v>
      </c>
      <c r="O2" s="6" t="s">
        <v>26</v>
      </c>
      <c r="P2" s="6" t="s">
        <v>27</v>
      </c>
      <c r="Q2" s="8" t="s">
        <v>29</v>
      </c>
      <c r="R2" s="6" t="s">
        <v>25</v>
      </c>
      <c r="S2" s="6" t="s">
        <v>26</v>
      </c>
      <c r="T2" s="6" t="s">
        <v>27</v>
      </c>
      <c r="U2" s="8" t="s">
        <v>29</v>
      </c>
      <c r="V2" s="6" t="s">
        <v>25</v>
      </c>
      <c r="W2" s="6" t="s">
        <v>26</v>
      </c>
      <c r="X2" s="6" t="s">
        <v>27</v>
      </c>
      <c r="Y2" s="8" t="s">
        <v>29</v>
      </c>
      <c r="AA2" s="13"/>
      <c r="AB2" s="13"/>
      <c r="AC2" s="14"/>
    </row>
    <row r="3" spans="1:29" x14ac:dyDescent="0.2">
      <c r="A3" s="3" t="s">
        <v>1</v>
      </c>
      <c r="B3" s="5">
        <v>15</v>
      </c>
      <c r="C3" s="5">
        <v>0</v>
      </c>
      <c r="D3" s="5">
        <v>0</v>
      </c>
      <c r="E3" s="4">
        <f>SUM(B3:D3)</f>
        <v>15</v>
      </c>
      <c r="F3" s="5">
        <v>0</v>
      </c>
      <c r="G3" s="5">
        <v>1</v>
      </c>
      <c r="H3" s="5">
        <v>1</v>
      </c>
      <c r="I3" s="4">
        <f>SUM(F3:H3)</f>
        <v>2</v>
      </c>
      <c r="J3" s="5">
        <v>0</v>
      </c>
      <c r="K3" s="5">
        <v>0</v>
      </c>
      <c r="L3" s="5">
        <v>1</v>
      </c>
      <c r="M3" s="4">
        <f>SUM(J3:L3)</f>
        <v>1</v>
      </c>
      <c r="N3" s="5">
        <v>0</v>
      </c>
      <c r="O3" s="5">
        <v>0</v>
      </c>
      <c r="P3" s="5">
        <v>1</v>
      </c>
      <c r="Q3" s="4">
        <f>SUM(N3:P3)</f>
        <v>1</v>
      </c>
      <c r="R3" s="5">
        <v>0</v>
      </c>
      <c r="S3" s="5">
        <v>2</v>
      </c>
      <c r="T3" s="5">
        <v>0</v>
      </c>
      <c r="U3" s="4">
        <f>SUM(R3:T3)</f>
        <v>2</v>
      </c>
      <c r="V3" s="5">
        <v>0</v>
      </c>
      <c r="W3" s="5">
        <v>0</v>
      </c>
      <c r="X3" s="5">
        <v>0</v>
      </c>
      <c r="Y3" s="4">
        <f>SUM(V3:X3)</f>
        <v>0</v>
      </c>
      <c r="AA3" s="5">
        <f>E3+I3+M3+Q3</f>
        <v>19</v>
      </c>
      <c r="AB3" s="5">
        <f>U3+Y3</f>
        <v>2</v>
      </c>
      <c r="AC3" s="9">
        <f>AA3+AB3</f>
        <v>21</v>
      </c>
    </row>
    <row r="4" spans="1:29" x14ac:dyDescent="0.2">
      <c r="A4" s="3" t="s">
        <v>2</v>
      </c>
      <c r="B4" s="5">
        <v>56</v>
      </c>
      <c r="C4" s="5">
        <v>1</v>
      </c>
      <c r="D4" s="5">
        <v>5</v>
      </c>
      <c r="E4" s="4">
        <f t="shared" ref="E4:E27" si="0">SUM(B4:D4)</f>
        <v>62</v>
      </c>
      <c r="F4" s="5">
        <v>11</v>
      </c>
      <c r="G4" s="5">
        <v>2</v>
      </c>
      <c r="H4" s="5">
        <v>4</v>
      </c>
      <c r="I4" s="4">
        <f t="shared" ref="I4:I27" si="1">SUM(F4:H4)</f>
        <v>17</v>
      </c>
      <c r="J4" s="5">
        <v>1</v>
      </c>
      <c r="K4" s="5">
        <v>0</v>
      </c>
      <c r="L4" s="5">
        <v>0</v>
      </c>
      <c r="M4" s="4">
        <f t="shared" ref="M4:M27" si="2">SUM(J4:L4)</f>
        <v>1</v>
      </c>
      <c r="N4" s="5">
        <v>1</v>
      </c>
      <c r="O4" s="5">
        <v>4</v>
      </c>
      <c r="P4" s="5">
        <v>6</v>
      </c>
      <c r="Q4" s="4">
        <f t="shared" ref="Q4:Q27" si="3">SUM(N4:P4)</f>
        <v>11</v>
      </c>
      <c r="R4" s="5">
        <v>0</v>
      </c>
      <c r="S4" s="5">
        <v>0</v>
      </c>
      <c r="T4" s="5">
        <v>0</v>
      </c>
      <c r="U4" s="4">
        <f t="shared" ref="U4:U27" si="4">SUM(R4:T4)</f>
        <v>0</v>
      </c>
      <c r="V4" s="5">
        <v>0</v>
      </c>
      <c r="W4" s="5">
        <v>0</v>
      </c>
      <c r="X4" s="5">
        <v>0</v>
      </c>
      <c r="Y4" s="4">
        <f t="shared" ref="Y4:Y27" si="5">SUM(V4:X4)</f>
        <v>0</v>
      </c>
      <c r="AA4" s="5">
        <f t="shared" ref="AA4:AA27" si="6">E4+I4+M4+Q4</f>
        <v>91</v>
      </c>
      <c r="AB4" s="5">
        <f t="shared" ref="AB4:AB27" si="7">U4+Y4</f>
        <v>0</v>
      </c>
      <c r="AC4" s="9">
        <f t="shared" ref="AC4:AC27" si="8">AA4+AB4</f>
        <v>91</v>
      </c>
    </row>
    <row r="5" spans="1:29" x14ac:dyDescent="0.2">
      <c r="A5" s="3" t="s">
        <v>3</v>
      </c>
      <c r="B5" s="5">
        <v>39</v>
      </c>
      <c r="C5" s="5">
        <v>0</v>
      </c>
      <c r="D5" s="5">
        <v>1</v>
      </c>
      <c r="E5" s="4">
        <f t="shared" si="0"/>
        <v>40</v>
      </c>
      <c r="F5" s="5">
        <v>26</v>
      </c>
      <c r="G5" s="5">
        <v>0</v>
      </c>
      <c r="H5" s="5">
        <v>3</v>
      </c>
      <c r="I5" s="4">
        <f t="shared" si="1"/>
        <v>29</v>
      </c>
      <c r="J5" s="5">
        <v>4</v>
      </c>
      <c r="K5" s="5">
        <v>5</v>
      </c>
      <c r="L5" s="5">
        <v>2</v>
      </c>
      <c r="M5" s="4">
        <f t="shared" si="2"/>
        <v>11</v>
      </c>
      <c r="N5" s="5">
        <v>2</v>
      </c>
      <c r="O5" s="5">
        <v>7</v>
      </c>
      <c r="P5" s="5">
        <v>1</v>
      </c>
      <c r="Q5" s="4">
        <f t="shared" si="3"/>
        <v>10</v>
      </c>
      <c r="R5" s="5">
        <v>1</v>
      </c>
      <c r="S5" s="5">
        <v>2</v>
      </c>
      <c r="T5" s="5">
        <v>0</v>
      </c>
      <c r="U5" s="4">
        <f t="shared" si="4"/>
        <v>3</v>
      </c>
      <c r="V5" s="5">
        <v>2</v>
      </c>
      <c r="W5" s="5">
        <v>0</v>
      </c>
      <c r="X5" s="5">
        <v>0</v>
      </c>
      <c r="Y5" s="4">
        <f t="shared" si="5"/>
        <v>2</v>
      </c>
      <c r="AA5" s="5">
        <f t="shared" si="6"/>
        <v>90</v>
      </c>
      <c r="AB5" s="5">
        <f t="shared" si="7"/>
        <v>5</v>
      </c>
      <c r="AC5" s="9">
        <f t="shared" si="8"/>
        <v>95</v>
      </c>
    </row>
    <row r="6" spans="1:29" x14ac:dyDescent="0.2">
      <c r="A6" s="3" t="s">
        <v>4</v>
      </c>
      <c r="B6" s="5">
        <v>40</v>
      </c>
      <c r="C6" s="5">
        <v>13</v>
      </c>
      <c r="D6" s="5">
        <v>1</v>
      </c>
      <c r="E6" s="4">
        <f t="shared" si="0"/>
        <v>54</v>
      </c>
      <c r="F6" s="5">
        <v>10</v>
      </c>
      <c r="G6" s="5">
        <v>1</v>
      </c>
      <c r="H6" s="5">
        <v>3</v>
      </c>
      <c r="I6" s="4">
        <f t="shared" si="1"/>
        <v>14</v>
      </c>
      <c r="J6" s="5">
        <v>1</v>
      </c>
      <c r="K6" s="5">
        <v>1</v>
      </c>
      <c r="L6" s="5">
        <v>0</v>
      </c>
      <c r="M6" s="4">
        <f t="shared" si="2"/>
        <v>2</v>
      </c>
      <c r="N6" s="5">
        <v>0</v>
      </c>
      <c r="O6" s="5">
        <v>5</v>
      </c>
      <c r="P6" s="5">
        <v>3</v>
      </c>
      <c r="Q6" s="4">
        <f t="shared" si="3"/>
        <v>8</v>
      </c>
      <c r="R6" s="5">
        <v>0</v>
      </c>
      <c r="S6" s="5">
        <v>4</v>
      </c>
      <c r="T6" s="5">
        <v>0</v>
      </c>
      <c r="U6" s="4">
        <f t="shared" si="4"/>
        <v>4</v>
      </c>
      <c r="V6" s="5">
        <v>0</v>
      </c>
      <c r="W6" s="5">
        <v>0</v>
      </c>
      <c r="X6" s="5">
        <v>0</v>
      </c>
      <c r="Y6" s="4">
        <f t="shared" si="5"/>
        <v>0</v>
      </c>
      <c r="AA6" s="5">
        <f t="shared" si="6"/>
        <v>78</v>
      </c>
      <c r="AB6" s="5">
        <f t="shared" si="7"/>
        <v>4</v>
      </c>
      <c r="AC6" s="9">
        <f t="shared" si="8"/>
        <v>82</v>
      </c>
    </row>
    <row r="7" spans="1:29" x14ac:dyDescent="0.2">
      <c r="A7" s="3" t="s">
        <v>5</v>
      </c>
      <c r="B7" s="5">
        <v>28</v>
      </c>
      <c r="C7" s="5">
        <v>6</v>
      </c>
      <c r="D7" s="5">
        <v>1</v>
      </c>
      <c r="E7" s="4">
        <f t="shared" si="0"/>
        <v>35</v>
      </c>
      <c r="F7" s="5">
        <v>0</v>
      </c>
      <c r="G7" s="5">
        <v>1</v>
      </c>
      <c r="H7" s="5">
        <v>1</v>
      </c>
      <c r="I7" s="4">
        <f t="shared" si="1"/>
        <v>2</v>
      </c>
      <c r="J7" s="5">
        <v>2</v>
      </c>
      <c r="K7" s="5">
        <v>0</v>
      </c>
      <c r="L7" s="5">
        <v>1</v>
      </c>
      <c r="M7" s="4">
        <f t="shared" si="2"/>
        <v>3</v>
      </c>
      <c r="N7" s="5">
        <v>3</v>
      </c>
      <c r="O7" s="5">
        <v>6</v>
      </c>
      <c r="P7" s="5">
        <v>5</v>
      </c>
      <c r="Q7" s="4">
        <f t="shared" si="3"/>
        <v>14</v>
      </c>
      <c r="R7" s="5">
        <v>0</v>
      </c>
      <c r="S7" s="5">
        <v>3</v>
      </c>
      <c r="T7" s="5">
        <v>0</v>
      </c>
      <c r="U7" s="4">
        <f t="shared" si="4"/>
        <v>3</v>
      </c>
      <c r="V7" s="5">
        <v>0</v>
      </c>
      <c r="W7" s="5">
        <v>0</v>
      </c>
      <c r="X7" s="5">
        <v>0</v>
      </c>
      <c r="Y7" s="4">
        <f t="shared" si="5"/>
        <v>0</v>
      </c>
      <c r="AA7" s="5">
        <f t="shared" si="6"/>
        <v>54</v>
      </c>
      <c r="AB7" s="5">
        <f t="shared" si="7"/>
        <v>3</v>
      </c>
      <c r="AC7" s="9">
        <f t="shared" si="8"/>
        <v>57</v>
      </c>
    </row>
    <row r="8" spans="1:29" x14ac:dyDescent="0.2">
      <c r="A8" s="3" t="s">
        <v>6</v>
      </c>
      <c r="B8" s="5">
        <v>34</v>
      </c>
      <c r="C8" s="5">
        <v>1</v>
      </c>
      <c r="D8" s="5">
        <v>1</v>
      </c>
      <c r="E8" s="4">
        <f t="shared" si="0"/>
        <v>36</v>
      </c>
      <c r="F8" s="5">
        <v>6</v>
      </c>
      <c r="G8" s="5">
        <v>2</v>
      </c>
      <c r="H8" s="5">
        <v>0</v>
      </c>
      <c r="I8" s="4">
        <f t="shared" si="1"/>
        <v>8</v>
      </c>
      <c r="J8" s="5">
        <v>0</v>
      </c>
      <c r="K8" s="5">
        <v>0</v>
      </c>
      <c r="L8" s="5">
        <v>0</v>
      </c>
      <c r="M8" s="4">
        <f t="shared" si="2"/>
        <v>0</v>
      </c>
      <c r="N8" s="5">
        <v>1</v>
      </c>
      <c r="O8" s="5">
        <v>5</v>
      </c>
      <c r="P8" s="5">
        <v>2</v>
      </c>
      <c r="Q8" s="4">
        <f t="shared" si="3"/>
        <v>8</v>
      </c>
      <c r="R8" s="5">
        <v>1</v>
      </c>
      <c r="S8" s="5">
        <v>3</v>
      </c>
      <c r="T8" s="5">
        <v>0</v>
      </c>
      <c r="U8" s="4">
        <f t="shared" si="4"/>
        <v>4</v>
      </c>
      <c r="V8" s="5">
        <v>0</v>
      </c>
      <c r="W8" s="5">
        <v>0</v>
      </c>
      <c r="X8" s="5">
        <v>0</v>
      </c>
      <c r="Y8" s="4">
        <f t="shared" si="5"/>
        <v>0</v>
      </c>
      <c r="AA8" s="5">
        <f t="shared" si="6"/>
        <v>52</v>
      </c>
      <c r="AB8" s="5">
        <f t="shared" si="7"/>
        <v>4</v>
      </c>
      <c r="AC8" s="9">
        <f t="shared" si="8"/>
        <v>56</v>
      </c>
    </row>
    <row r="9" spans="1:29" x14ac:dyDescent="0.2">
      <c r="A9" s="3" t="s">
        <v>7</v>
      </c>
      <c r="B9" s="5">
        <v>104</v>
      </c>
      <c r="C9" s="5">
        <v>3</v>
      </c>
      <c r="D9" s="5">
        <v>5</v>
      </c>
      <c r="E9" s="4">
        <f t="shared" si="0"/>
        <v>112</v>
      </c>
      <c r="F9" s="5">
        <v>14</v>
      </c>
      <c r="G9" s="5">
        <v>1</v>
      </c>
      <c r="H9" s="5">
        <v>4</v>
      </c>
      <c r="I9" s="4">
        <f t="shared" si="1"/>
        <v>19</v>
      </c>
      <c r="J9" s="5">
        <v>1</v>
      </c>
      <c r="K9" s="5">
        <v>0</v>
      </c>
      <c r="L9" s="5">
        <v>1</v>
      </c>
      <c r="M9" s="4">
        <f t="shared" si="2"/>
        <v>2</v>
      </c>
      <c r="N9" s="5">
        <v>9</v>
      </c>
      <c r="O9" s="5">
        <v>2</v>
      </c>
      <c r="P9" s="5">
        <v>1</v>
      </c>
      <c r="Q9" s="4">
        <f t="shared" si="3"/>
        <v>12</v>
      </c>
      <c r="R9" s="5">
        <v>0</v>
      </c>
      <c r="S9" s="5">
        <v>4</v>
      </c>
      <c r="T9" s="5">
        <v>0</v>
      </c>
      <c r="U9" s="4">
        <f t="shared" si="4"/>
        <v>4</v>
      </c>
      <c r="V9" s="5">
        <v>0</v>
      </c>
      <c r="W9" s="5">
        <v>0</v>
      </c>
      <c r="X9" s="5">
        <v>0</v>
      </c>
      <c r="Y9" s="4">
        <f t="shared" si="5"/>
        <v>0</v>
      </c>
      <c r="AA9" s="5">
        <f t="shared" si="6"/>
        <v>145</v>
      </c>
      <c r="AB9" s="5">
        <f t="shared" si="7"/>
        <v>4</v>
      </c>
      <c r="AC9" s="9">
        <f t="shared" si="8"/>
        <v>149</v>
      </c>
    </row>
    <row r="10" spans="1:29" x14ac:dyDescent="0.2">
      <c r="A10" s="3" t="s">
        <v>8</v>
      </c>
      <c r="B10" s="5">
        <v>46</v>
      </c>
      <c r="C10" s="5">
        <v>4</v>
      </c>
      <c r="D10" s="5">
        <v>4</v>
      </c>
      <c r="E10" s="4">
        <f t="shared" si="0"/>
        <v>54</v>
      </c>
      <c r="F10" s="5">
        <v>1</v>
      </c>
      <c r="G10" s="5">
        <v>1</v>
      </c>
      <c r="H10" s="5">
        <v>2</v>
      </c>
      <c r="I10" s="4">
        <f t="shared" si="1"/>
        <v>4</v>
      </c>
      <c r="J10" s="5">
        <v>1</v>
      </c>
      <c r="K10" s="5">
        <v>1</v>
      </c>
      <c r="L10" s="5">
        <v>1</v>
      </c>
      <c r="M10" s="4">
        <f t="shared" si="2"/>
        <v>3</v>
      </c>
      <c r="N10" s="5">
        <v>0</v>
      </c>
      <c r="O10" s="5">
        <v>2</v>
      </c>
      <c r="P10" s="5">
        <v>4</v>
      </c>
      <c r="Q10" s="4">
        <f t="shared" si="3"/>
        <v>6</v>
      </c>
      <c r="R10" s="5">
        <v>0</v>
      </c>
      <c r="S10" s="5">
        <v>2</v>
      </c>
      <c r="T10" s="5">
        <v>0</v>
      </c>
      <c r="U10" s="4">
        <f t="shared" si="4"/>
        <v>2</v>
      </c>
      <c r="V10" s="5">
        <v>0</v>
      </c>
      <c r="W10" s="5">
        <v>0</v>
      </c>
      <c r="X10" s="5">
        <v>0</v>
      </c>
      <c r="Y10" s="4">
        <f t="shared" si="5"/>
        <v>0</v>
      </c>
      <c r="AA10" s="5">
        <f t="shared" si="6"/>
        <v>67</v>
      </c>
      <c r="AB10" s="5">
        <f t="shared" si="7"/>
        <v>2</v>
      </c>
      <c r="AC10" s="9">
        <f t="shared" si="8"/>
        <v>69</v>
      </c>
    </row>
    <row r="11" spans="1:29" x14ac:dyDescent="0.2">
      <c r="A11" s="3" t="s">
        <v>9</v>
      </c>
      <c r="B11" s="5">
        <v>27</v>
      </c>
      <c r="C11" s="5">
        <v>8</v>
      </c>
      <c r="D11" s="5">
        <v>2</v>
      </c>
      <c r="E11" s="4">
        <f t="shared" si="0"/>
        <v>37</v>
      </c>
      <c r="F11" s="5">
        <v>1</v>
      </c>
      <c r="G11" s="5">
        <v>0</v>
      </c>
      <c r="H11" s="5">
        <v>4</v>
      </c>
      <c r="I11" s="4">
        <f t="shared" si="1"/>
        <v>5</v>
      </c>
      <c r="J11" s="5">
        <v>0</v>
      </c>
      <c r="K11" s="5">
        <v>1</v>
      </c>
      <c r="L11" s="5">
        <v>0</v>
      </c>
      <c r="M11" s="4">
        <f t="shared" si="2"/>
        <v>1</v>
      </c>
      <c r="N11" s="5">
        <v>1</v>
      </c>
      <c r="O11" s="5">
        <v>10</v>
      </c>
      <c r="P11" s="5">
        <v>9</v>
      </c>
      <c r="Q11" s="4">
        <f t="shared" si="3"/>
        <v>20</v>
      </c>
      <c r="R11" s="5">
        <v>0</v>
      </c>
      <c r="S11" s="5">
        <v>0</v>
      </c>
      <c r="T11" s="5">
        <v>0</v>
      </c>
      <c r="U11" s="4">
        <f t="shared" si="4"/>
        <v>0</v>
      </c>
      <c r="V11" s="5">
        <v>0</v>
      </c>
      <c r="W11" s="5">
        <v>0</v>
      </c>
      <c r="X11" s="5">
        <v>0</v>
      </c>
      <c r="Y11" s="4">
        <f t="shared" si="5"/>
        <v>0</v>
      </c>
      <c r="AA11" s="5">
        <f t="shared" si="6"/>
        <v>63</v>
      </c>
      <c r="AB11" s="5">
        <f t="shared" si="7"/>
        <v>0</v>
      </c>
      <c r="AC11" s="9">
        <f t="shared" si="8"/>
        <v>63</v>
      </c>
    </row>
    <row r="12" spans="1:29" x14ac:dyDescent="0.2">
      <c r="A12" s="3" t="s">
        <v>10</v>
      </c>
      <c r="B12" s="5">
        <v>21</v>
      </c>
      <c r="C12" s="5">
        <v>0</v>
      </c>
      <c r="D12" s="5">
        <v>1</v>
      </c>
      <c r="E12" s="4">
        <f t="shared" si="0"/>
        <v>22</v>
      </c>
      <c r="F12" s="5">
        <v>26</v>
      </c>
      <c r="G12" s="5">
        <v>0</v>
      </c>
      <c r="H12" s="5">
        <v>1</v>
      </c>
      <c r="I12" s="4">
        <f t="shared" si="1"/>
        <v>27</v>
      </c>
      <c r="J12" s="5">
        <v>23</v>
      </c>
      <c r="K12" s="5">
        <v>0</v>
      </c>
      <c r="L12" s="5">
        <v>3</v>
      </c>
      <c r="M12" s="4">
        <f t="shared" si="2"/>
        <v>26</v>
      </c>
      <c r="N12" s="5">
        <v>41</v>
      </c>
      <c r="O12" s="5">
        <v>4</v>
      </c>
      <c r="P12" s="5">
        <v>1</v>
      </c>
      <c r="Q12" s="4">
        <f t="shared" si="3"/>
        <v>46</v>
      </c>
      <c r="R12" s="5">
        <v>4</v>
      </c>
      <c r="S12" s="5">
        <v>2</v>
      </c>
      <c r="T12" s="5">
        <v>0</v>
      </c>
      <c r="U12" s="4">
        <f t="shared" si="4"/>
        <v>6</v>
      </c>
      <c r="V12" s="5">
        <v>4</v>
      </c>
      <c r="W12" s="5">
        <v>0</v>
      </c>
      <c r="X12" s="5">
        <v>0</v>
      </c>
      <c r="Y12" s="4">
        <f t="shared" si="5"/>
        <v>4</v>
      </c>
      <c r="AA12" s="5">
        <f t="shared" si="6"/>
        <v>121</v>
      </c>
      <c r="AB12" s="5">
        <f t="shared" si="7"/>
        <v>10</v>
      </c>
      <c r="AC12" s="9">
        <f t="shared" si="8"/>
        <v>131</v>
      </c>
    </row>
    <row r="13" spans="1:29" x14ac:dyDescent="0.2">
      <c r="A13" s="3" t="s">
        <v>11</v>
      </c>
      <c r="B13" s="5">
        <v>20</v>
      </c>
      <c r="C13" s="5">
        <v>3</v>
      </c>
      <c r="D13" s="5">
        <v>3</v>
      </c>
      <c r="E13" s="4">
        <f t="shared" si="0"/>
        <v>26</v>
      </c>
      <c r="F13" s="5">
        <v>4</v>
      </c>
      <c r="G13" s="5">
        <v>0</v>
      </c>
      <c r="H13" s="5">
        <v>2</v>
      </c>
      <c r="I13" s="4">
        <f t="shared" si="1"/>
        <v>6</v>
      </c>
      <c r="J13" s="5">
        <v>2</v>
      </c>
      <c r="K13" s="5">
        <v>1</v>
      </c>
      <c r="L13" s="5">
        <v>0</v>
      </c>
      <c r="M13" s="4">
        <f t="shared" si="2"/>
        <v>3</v>
      </c>
      <c r="N13" s="5">
        <v>1</v>
      </c>
      <c r="O13" s="5">
        <v>5</v>
      </c>
      <c r="P13" s="5">
        <v>0</v>
      </c>
      <c r="Q13" s="4">
        <f t="shared" si="3"/>
        <v>6</v>
      </c>
      <c r="R13" s="5">
        <v>0</v>
      </c>
      <c r="S13" s="5">
        <v>0</v>
      </c>
      <c r="T13" s="5">
        <v>0</v>
      </c>
      <c r="U13" s="4">
        <f t="shared" si="4"/>
        <v>0</v>
      </c>
      <c r="V13" s="5">
        <v>0</v>
      </c>
      <c r="W13" s="5">
        <v>0</v>
      </c>
      <c r="X13" s="5">
        <v>0</v>
      </c>
      <c r="Y13" s="4">
        <f t="shared" si="5"/>
        <v>0</v>
      </c>
      <c r="AA13" s="5">
        <f t="shared" si="6"/>
        <v>41</v>
      </c>
      <c r="AB13" s="5">
        <f t="shared" si="7"/>
        <v>0</v>
      </c>
      <c r="AC13" s="9">
        <f t="shared" si="8"/>
        <v>41</v>
      </c>
    </row>
    <row r="14" spans="1:29" x14ac:dyDescent="0.2">
      <c r="A14" s="3" t="s">
        <v>12</v>
      </c>
      <c r="B14" s="5">
        <v>87</v>
      </c>
      <c r="C14" s="5">
        <v>7</v>
      </c>
      <c r="D14" s="5">
        <v>6</v>
      </c>
      <c r="E14" s="4">
        <f t="shared" si="0"/>
        <v>100</v>
      </c>
      <c r="F14" s="5">
        <v>20</v>
      </c>
      <c r="G14" s="5">
        <v>3</v>
      </c>
      <c r="H14" s="5">
        <v>4</v>
      </c>
      <c r="I14" s="4">
        <f t="shared" si="1"/>
        <v>27</v>
      </c>
      <c r="J14" s="5">
        <v>1</v>
      </c>
      <c r="K14" s="5">
        <v>0</v>
      </c>
      <c r="L14" s="5">
        <v>1</v>
      </c>
      <c r="M14" s="4">
        <f t="shared" si="2"/>
        <v>2</v>
      </c>
      <c r="N14" s="5">
        <v>7</v>
      </c>
      <c r="O14" s="5">
        <v>14</v>
      </c>
      <c r="P14" s="5">
        <v>11</v>
      </c>
      <c r="Q14" s="4">
        <f t="shared" si="3"/>
        <v>32</v>
      </c>
      <c r="R14" s="5">
        <v>3</v>
      </c>
      <c r="S14" s="5">
        <v>14</v>
      </c>
      <c r="T14" s="5">
        <v>0</v>
      </c>
      <c r="U14" s="4">
        <f t="shared" si="4"/>
        <v>17</v>
      </c>
      <c r="V14" s="5">
        <v>1</v>
      </c>
      <c r="W14" s="5">
        <v>1</v>
      </c>
      <c r="X14" s="5">
        <v>0</v>
      </c>
      <c r="Y14" s="4">
        <f t="shared" si="5"/>
        <v>2</v>
      </c>
      <c r="AA14" s="5">
        <f t="shared" si="6"/>
        <v>161</v>
      </c>
      <c r="AB14" s="5">
        <f t="shared" si="7"/>
        <v>19</v>
      </c>
      <c r="AC14" s="9">
        <f t="shared" si="8"/>
        <v>180</v>
      </c>
    </row>
    <row r="15" spans="1:29" x14ac:dyDescent="0.2">
      <c r="A15" s="3" t="s">
        <v>13</v>
      </c>
      <c r="B15" s="5">
        <v>159</v>
      </c>
      <c r="C15" s="5">
        <v>17</v>
      </c>
      <c r="D15" s="5">
        <v>4</v>
      </c>
      <c r="E15" s="4">
        <f t="shared" si="0"/>
        <v>180</v>
      </c>
      <c r="F15" s="5">
        <v>21</v>
      </c>
      <c r="G15" s="5">
        <v>2</v>
      </c>
      <c r="H15" s="5">
        <v>0</v>
      </c>
      <c r="I15" s="4">
        <f t="shared" si="1"/>
        <v>23</v>
      </c>
      <c r="J15" s="5">
        <v>5</v>
      </c>
      <c r="K15" s="5">
        <v>1</v>
      </c>
      <c r="L15" s="5">
        <v>1</v>
      </c>
      <c r="M15" s="4">
        <f t="shared" si="2"/>
        <v>7</v>
      </c>
      <c r="N15" s="5">
        <v>3</v>
      </c>
      <c r="O15" s="5">
        <v>13</v>
      </c>
      <c r="P15" s="5">
        <v>6</v>
      </c>
      <c r="Q15" s="4">
        <f t="shared" si="3"/>
        <v>22</v>
      </c>
      <c r="R15" s="5">
        <v>0</v>
      </c>
      <c r="S15" s="5">
        <v>9</v>
      </c>
      <c r="T15" s="5">
        <v>0</v>
      </c>
      <c r="U15" s="4">
        <f t="shared" si="4"/>
        <v>9</v>
      </c>
      <c r="V15" s="5">
        <v>0</v>
      </c>
      <c r="W15" s="5">
        <v>1</v>
      </c>
      <c r="X15" s="5">
        <v>0</v>
      </c>
      <c r="Y15" s="4">
        <f t="shared" si="5"/>
        <v>1</v>
      </c>
      <c r="AA15" s="5">
        <f t="shared" si="6"/>
        <v>232</v>
      </c>
      <c r="AB15" s="5">
        <f t="shared" si="7"/>
        <v>10</v>
      </c>
      <c r="AC15" s="9">
        <f t="shared" si="8"/>
        <v>242</v>
      </c>
    </row>
    <row r="16" spans="1:29" x14ac:dyDescent="0.2">
      <c r="A16" s="3" t="s">
        <v>14</v>
      </c>
      <c r="B16" s="5">
        <v>72</v>
      </c>
      <c r="C16" s="5">
        <v>2</v>
      </c>
      <c r="D16" s="5">
        <v>4</v>
      </c>
      <c r="E16" s="4">
        <f t="shared" si="0"/>
        <v>78</v>
      </c>
      <c r="F16" s="5">
        <v>6</v>
      </c>
      <c r="G16" s="5">
        <v>0</v>
      </c>
      <c r="H16" s="5">
        <v>1</v>
      </c>
      <c r="I16" s="4">
        <f t="shared" si="1"/>
        <v>7</v>
      </c>
      <c r="J16" s="5">
        <v>2</v>
      </c>
      <c r="K16" s="5">
        <v>2</v>
      </c>
      <c r="L16" s="5">
        <v>2</v>
      </c>
      <c r="M16" s="4">
        <f t="shared" si="2"/>
        <v>6</v>
      </c>
      <c r="N16" s="5">
        <v>1</v>
      </c>
      <c r="O16" s="5">
        <v>10</v>
      </c>
      <c r="P16" s="5">
        <v>5</v>
      </c>
      <c r="Q16" s="4">
        <f t="shared" si="3"/>
        <v>16</v>
      </c>
      <c r="R16" s="5">
        <v>2</v>
      </c>
      <c r="S16" s="5">
        <v>12</v>
      </c>
      <c r="T16" s="5">
        <v>0</v>
      </c>
      <c r="U16" s="4">
        <f t="shared" si="4"/>
        <v>14</v>
      </c>
      <c r="V16" s="5">
        <v>0</v>
      </c>
      <c r="W16" s="5">
        <v>0</v>
      </c>
      <c r="X16" s="5">
        <v>0</v>
      </c>
      <c r="Y16" s="4">
        <f t="shared" si="5"/>
        <v>0</v>
      </c>
      <c r="AA16" s="5">
        <f t="shared" si="6"/>
        <v>107</v>
      </c>
      <c r="AB16" s="5">
        <f t="shared" si="7"/>
        <v>14</v>
      </c>
      <c r="AC16" s="9">
        <f t="shared" si="8"/>
        <v>121</v>
      </c>
    </row>
    <row r="17" spans="1:29" x14ac:dyDescent="0.2">
      <c r="A17" s="3" t="s">
        <v>15</v>
      </c>
      <c r="B17" s="5">
        <v>41</v>
      </c>
      <c r="C17" s="5">
        <v>0</v>
      </c>
      <c r="D17" s="5">
        <v>2</v>
      </c>
      <c r="E17" s="4">
        <f t="shared" si="0"/>
        <v>43</v>
      </c>
      <c r="F17" s="5">
        <v>29</v>
      </c>
      <c r="G17" s="5">
        <v>2</v>
      </c>
      <c r="H17" s="5">
        <v>1</v>
      </c>
      <c r="I17" s="4">
        <f t="shared" si="1"/>
        <v>32</v>
      </c>
      <c r="J17" s="5">
        <v>31</v>
      </c>
      <c r="K17" s="5">
        <v>0</v>
      </c>
      <c r="L17" s="5">
        <v>2</v>
      </c>
      <c r="M17" s="4">
        <f t="shared" si="2"/>
        <v>33</v>
      </c>
      <c r="N17" s="5">
        <v>7</v>
      </c>
      <c r="O17" s="5">
        <v>1</v>
      </c>
      <c r="P17" s="5">
        <v>1</v>
      </c>
      <c r="Q17" s="4">
        <f t="shared" si="3"/>
        <v>9</v>
      </c>
      <c r="R17" s="5">
        <v>1</v>
      </c>
      <c r="S17" s="5">
        <v>3</v>
      </c>
      <c r="T17" s="5">
        <v>0</v>
      </c>
      <c r="U17" s="4">
        <f t="shared" si="4"/>
        <v>4</v>
      </c>
      <c r="V17" s="5">
        <v>0</v>
      </c>
      <c r="W17" s="5">
        <v>0</v>
      </c>
      <c r="X17" s="5">
        <v>0</v>
      </c>
      <c r="Y17" s="4">
        <f t="shared" si="5"/>
        <v>0</v>
      </c>
      <c r="AA17" s="5">
        <f t="shared" si="6"/>
        <v>117</v>
      </c>
      <c r="AB17" s="5">
        <f t="shared" si="7"/>
        <v>4</v>
      </c>
      <c r="AC17" s="9">
        <f t="shared" si="8"/>
        <v>121</v>
      </c>
    </row>
    <row r="18" spans="1:29" x14ac:dyDescent="0.2">
      <c r="A18" s="3" t="s">
        <v>16</v>
      </c>
      <c r="B18" s="5">
        <v>21</v>
      </c>
      <c r="C18" s="5">
        <v>3</v>
      </c>
      <c r="D18" s="5">
        <v>1</v>
      </c>
      <c r="E18" s="4">
        <f t="shared" si="0"/>
        <v>25</v>
      </c>
      <c r="F18" s="5">
        <v>1</v>
      </c>
      <c r="G18" s="5">
        <v>1</v>
      </c>
      <c r="H18" s="5">
        <v>1</v>
      </c>
      <c r="I18" s="4">
        <f t="shared" si="1"/>
        <v>3</v>
      </c>
      <c r="J18" s="5">
        <v>0</v>
      </c>
      <c r="K18" s="5">
        <v>1</v>
      </c>
      <c r="L18" s="5">
        <v>0</v>
      </c>
      <c r="M18" s="4">
        <f t="shared" si="2"/>
        <v>1</v>
      </c>
      <c r="N18" s="5">
        <v>0</v>
      </c>
      <c r="O18" s="5">
        <v>7</v>
      </c>
      <c r="P18" s="5">
        <v>1</v>
      </c>
      <c r="Q18" s="4">
        <f t="shared" si="3"/>
        <v>8</v>
      </c>
      <c r="R18" s="5">
        <v>0</v>
      </c>
      <c r="S18" s="5">
        <v>0</v>
      </c>
      <c r="T18" s="5">
        <v>0</v>
      </c>
      <c r="U18" s="4">
        <f t="shared" si="4"/>
        <v>0</v>
      </c>
      <c r="V18" s="5">
        <v>0</v>
      </c>
      <c r="W18" s="5">
        <v>0</v>
      </c>
      <c r="X18" s="5">
        <v>0</v>
      </c>
      <c r="Y18" s="4">
        <f t="shared" si="5"/>
        <v>0</v>
      </c>
      <c r="AA18" s="5">
        <f t="shared" si="6"/>
        <v>37</v>
      </c>
      <c r="AB18" s="5">
        <f t="shared" si="7"/>
        <v>0</v>
      </c>
      <c r="AC18" s="9">
        <f t="shared" si="8"/>
        <v>37</v>
      </c>
    </row>
    <row r="19" spans="1:29" x14ac:dyDescent="0.2">
      <c r="A19" s="3" t="s">
        <v>17</v>
      </c>
      <c r="B19" s="5">
        <v>4</v>
      </c>
      <c r="C19" s="5">
        <v>3</v>
      </c>
      <c r="D19" s="5">
        <v>2</v>
      </c>
      <c r="E19" s="4">
        <f t="shared" si="0"/>
        <v>9</v>
      </c>
      <c r="F19" s="5">
        <v>3</v>
      </c>
      <c r="G19" s="5">
        <v>2</v>
      </c>
      <c r="H19" s="5">
        <v>1</v>
      </c>
      <c r="I19" s="4">
        <f t="shared" si="1"/>
        <v>6</v>
      </c>
      <c r="J19" s="5">
        <v>2</v>
      </c>
      <c r="K19" s="5">
        <v>0</v>
      </c>
      <c r="L19" s="5">
        <v>0</v>
      </c>
      <c r="M19" s="4">
        <f t="shared" si="2"/>
        <v>2</v>
      </c>
      <c r="N19" s="5">
        <v>7</v>
      </c>
      <c r="O19" s="5">
        <v>1</v>
      </c>
      <c r="P19" s="5">
        <v>1</v>
      </c>
      <c r="Q19" s="4">
        <f t="shared" si="3"/>
        <v>9</v>
      </c>
      <c r="R19" s="5">
        <v>1</v>
      </c>
      <c r="S19" s="5">
        <v>0</v>
      </c>
      <c r="T19" s="5">
        <v>0</v>
      </c>
      <c r="U19" s="4">
        <f t="shared" si="4"/>
        <v>1</v>
      </c>
      <c r="V19" s="5">
        <v>0</v>
      </c>
      <c r="W19" s="5">
        <v>0</v>
      </c>
      <c r="X19" s="5">
        <v>0</v>
      </c>
      <c r="Y19" s="4">
        <f t="shared" si="5"/>
        <v>0</v>
      </c>
      <c r="AA19" s="5">
        <f t="shared" si="6"/>
        <v>26</v>
      </c>
      <c r="AB19" s="5">
        <f t="shared" si="7"/>
        <v>1</v>
      </c>
      <c r="AC19" s="9">
        <f t="shared" si="8"/>
        <v>27</v>
      </c>
    </row>
    <row r="20" spans="1:29" x14ac:dyDescent="0.2">
      <c r="A20" s="3" t="s">
        <v>18</v>
      </c>
      <c r="B20" s="5">
        <v>37</v>
      </c>
      <c r="C20" s="5">
        <v>0</v>
      </c>
      <c r="D20" s="5">
        <v>1</v>
      </c>
      <c r="E20" s="4">
        <f t="shared" si="0"/>
        <v>38</v>
      </c>
      <c r="F20" s="5">
        <v>14</v>
      </c>
      <c r="G20" s="5">
        <v>0</v>
      </c>
      <c r="H20" s="5">
        <v>1</v>
      </c>
      <c r="I20" s="4">
        <f t="shared" si="1"/>
        <v>15</v>
      </c>
      <c r="J20" s="5">
        <v>0</v>
      </c>
      <c r="K20" s="5">
        <v>0</v>
      </c>
      <c r="L20" s="5">
        <v>0</v>
      </c>
      <c r="M20" s="4">
        <f t="shared" si="2"/>
        <v>0</v>
      </c>
      <c r="N20" s="5">
        <v>0</v>
      </c>
      <c r="O20" s="5">
        <v>0</v>
      </c>
      <c r="P20" s="5">
        <v>1</v>
      </c>
      <c r="Q20" s="4">
        <f t="shared" si="3"/>
        <v>1</v>
      </c>
      <c r="R20" s="5">
        <v>0</v>
      </c>
      <c r="S20" s="5">
        <v>1</v>
      </c>
      <c r="T20" s="5">
        <v>0</v>
      </c>
      <c r="U20" s="4">
        <f t="shared" si="4"/>
        <v>1</v>
      </c>
      <c r="V20" s="5">
        <v>0</v>
      </c>
      <c r="W20" s="5">
        <v>0</v>
      </c>
      <c r="X20" s="5">
        <v>0</v>
      </c>
      <c r="Y20" s="4">
        <f t="shared" si="5"/>
        <v>0</v>
      </c>
      <c r="AA20" s="5">
        <f t="shared" si="6"/>
        <v>54</v>
      </c>
      <c r="AB20" s="5">
        <f t="shared" si="7"/>
        <v>1</v>
      </c>
      <c r="AC20" s="9">
        <f t="shared" si="8"/>
        <v>55</v>
      </c>
    </row>
    <row r="21" spans="1:29" x14ac:dyDescent="0.2">
      <c r="A21" s="3" t="s">
        <v>19</v>
      </c>
      <c r="B21" s="5">
        <v>85</v>
      </c>
      <c r="C21" s="5">
        <v>8</v>
      </c>
      <c r="D21" s="5">
        <v>2</v>
      </c>
      <c r="E21" s="4">
        <f t="shared" si="0"/>
        <v>95</v>
      </c>
      <c r="F21" s="5">
        <v>13</v>
      </c>
      <c r="G21" s="5">
        <v>2</v>
      </c>
      <c r="H21" s="5">
        <v>4</v>
      </c>
      <c r="I21" s="4">
        <f t="shared" si="1"/>
        <v>19</v>
      </c>
      <c r="J21" s="5">
        <v>0</v>
      </c>
      <c r="K21" s="5">
        <v>3</v>
      </c>
      <c r="L21" s="5">
        <v>0</v>
      </c>
      <c r="M21" s="4">
        <f t="shared" si="2"/>
        <v>3</v>
      </c>
      <c r="N21" s="5">
        <v>1</v>
      </c>
      <c r="O21" s="5">
        <v>12</v>
      </c>
      <c r="P21" s="5">
        <v>7</v>
      </c>
      <c r="Q21" s="4">
        <f t="shared" si="3"/>
        <v>20</v>
      </c>
      <c r="R21" s="5">
        <v>0</v>
      </c>
      <c r="S21" s="5">
        <v>6</v>
      </c>
      <c r="T21" s="5">
        <v>0</v>
      </c>
      <c r="U21" s="4">
        <f t="shared" si="4"/>
        <v>6</v>
      </c>
      <c r="V21" s="5">
        <v>0</v>
      </c>
      <c r="W21" s="5">
        <v>0</v>
      </c>
      <c r="X21" s="5">
        <v>0</v>
      </c>
      <c r="Y21" s="4">
        <f t="shared" si="5"/>
        <v>0</v>
      </c>
      <c r="AA21" s="5">
        <f t="shared" si="6"/>
        <v>137</v>
      </c>
      <c r="AB21" s="5">
        <f t="shared" si="7"/>
        <v>6</v>
      </c>
      <c r="AC21" s="9">
        <f t="shared" si="8"/>
        <v>143</v>
      </c>
    </row>
    <row r="22" spans="1:29" x14ac:dyDescent="0.2">
      <c r="A22" s="3" t="s">
        <v>20</v>
      </c>
      <c r="B22" s="5">
        <v>34</v>
      </c>
      <c r="C22" s="5">
        <v>1</v>
      </c>
      <c r="D22" s="5">
        <v>5</v>
      </c>
      <c r="E22" s="4">
        <f t="shared" si="0"/>
        <v>40</v>
      </c>
      <c r="F22" s="5">
        <v>8</v>
      </c>
      <c r="G22" s="5">
        <v>0</v>
      </c>
      <c r="H22" s="5">
        <v>2</v>
      </c>
      <c r="I22" s="4">
        <f t="shared" si="1"/>
        <v>10</v>
      </c>
      <c r="J22" s="5">
        <v>1</v>
      </c>
      <c r="K22" s="5">
        <v>0</v>
      </c>
      <c r="L22" s="5">
        <v>1</v>
      </c>
      <c r="M22" s="4">
        <f t="shared" si="2"/>
        <v>2</v>
      </c>
      <c r="N22" s="5">
        <v>4</v>
      </c>
      <c r="O22" s="5">
        <v>2</v>
      </c>
      <c r="P22" s="5">
        <v>5</v>
      </c>
      <c r="Q22" s="4">
        <f t="shared" si="3"/>
        <v>11</v>
      </c>
      <c r="R22" s="5">
        <v>1</v>
      </c>
      <c r="S22" s="5">
        <v>1</v>
      </c>
      <c r="T22" s="5">
        <v>0</v>
      </c>
      <c r="U22" s="4">
        <f t="shared" si="4"/>
        <v>2</v>
      </c>
      <c r="V22" s="5">
        <v>0</v>
      </c>
      <c r="W22" s="5">
        <v>0</v>
      </c>
      <c r="X22" s="5">
        <v>0</v>
      </c>
      <c r="Y22" s="4">
        <f t="shared" si="5"/>
        <v>0</v>
      </c>
      <c r="AA22" s="5">
        <f t="shared" si="6"/>
        <v>63</v>
      </c>
      <c r="AB22" s="5">
        <f t="shared" si="7"/>
        <v>2</v>
      </c>
      <c r="AC22" s="9">
        <f t="shared" si="8"/>
        <v>65</v>
      </c>
    </row>
    <row r="23" spans="1:29" x14ac:dyDescent="0.2">
      <c r="A23" s="3" t="s">
        <v>21</v>
      </c>
      <c r="B23" s="5">
        <v>26</v>
      </c>
      <c r="C23" s="5">
        <v>2</v>
      </c>
      <c r="D23" s="5">
        <v>1</v>
      </c>
      <c r="E23" s="4">
        <f t="shared" si="0"/>
        <v>29</v>
      </c>
      <c r="F23" s="5">
        <v>0</v>
      </c>
      <c r="G23" s="5">
        <v>0</v>
      </c>
      <c r="H23" s="5">
        <v>1</v>
      </c>
      <c r="I23" s="4">
        <f t="shared" si="1"/>
        <v>1</v>
      </c>
      <c r="J23" s="5">
        <v>1</v>
      </c>
      <c r="K23" s="5">
        <v>0</v>
      </c>
      <c r="L23" s="5">
        <v>1</v>
      </c>
      <c r="M23" s="4">
        <f t="shared" si="2"/>
        <v>2</v>
      </c>
      <c r="N23" s="5">
        <v>1</v>
      </c>
      <c r="O23" s="5">
        <v>8</v>
      </c>
      <c r="P23" s="5">
        <v>8</v>
      </c>
      <c r="Q23" s="4">
        <f t="shared" si="3"/>
        <v>17</v>
      </c>
      <c r="R23" s="5">
        <v>0</v>
      </c>
      <c r="S23" s="5">
        <v>2</v>
      </c>
      <c r="T23" s="5">
        <v>0</v>
      </c>
      <c r="U23" s="4">
        <f t="shared" si="4"/>
        <v>2</v>
      </c>
      <c r="V23" s="5">
        <v>0</v>
      </c>
      <c r="W23" s="5">
        <v>0</v>
      </c>
      <c r="X23" s="5">
        <v>0</v>
      </c>
      <c r="Y23" s="4">
        <f t="shared" si="5"/>
        <v>0</v>
      </c>
      <c r="AA23" s="5">
        <f t="shared" si="6"/>
        <v>49</v>
      </c>
      <c r="AB23" s="5">
        <f t="shared" si="7"/>
        <v>2</v>
      </c>
      <c r="AC23" s="9">
        <f t="shared" si="8"/>
        <v>51</v>
      </c>
    </row>
    <row r="24" spans="1:29" x14ac:dyDescent="0.2">
      <c r="A24" s="3" t="s">
        <v>22</v>
      </c>
      <c r="B24" s="5">
        <v>8</v>
      </c>
      <c r="C24" s="5">
        <v>3</v>
      </c>
      <c r="D24" s="5">
        <v>2</v>
      </c>
      <c r="E24" s="4">
        <f t="shared" si="0"/>
        <v>13</v>
      </c>
      <c r="F24" s="5">
        <v>0</v>
      </c>
      <c r="G24" s="5">
        <v>0</v>
      </c>
      <c r="H24" s="5">
        <v>0</v>
      </c>
      <c r="I24" s="4">
        <f t="shared" si="1"/>
        <v>0</v>
      </c>
      <c r="J24" s="5">
        <v>0</v>
      </c>
      <c r="K24" s="5">
        <v>0</v>
      </c>
      <c r="L24" s="5">
        <v>2</v>
      </c>
      <c r="M24" s="4">
        <f t="shared" si="2"/>
        <v>2</v>
      </c>
      <c r="N24" s="5">
        <v>0</v>
      </c>
      <c r="O24" s="5">
        <v>4</v>
      </c>
      <c r="P24" s="5">
        <v>2</v>
      </c>
      <c r="Q24" s="4">
        <f t="shared" si="3"/>
        <v>6</v>
      </c>
      <c r="R24" s="5">
        <v>0</v>
      </c>
      <c r="S24" s="5">
        <v>1</v>
      </c>
      <c r="T24" s="5">
        <v>0</v>
      </c>
      <c r="U24" s="4">
        <f t="shared" si="4"/>
        <v>1</v>
      </c>
      <c r="V24" s="5">
        <v>0</v>
      </c>
      <c r="W24" s="5">
        <v>0</v>
      </c>
      <c r="X24" s="5">
        <v>0</v>
      </c>
      <c r="Y24" s="4">
        <f t="shared" si="5"/>
        <v>0</v>
      </c>
      <c r="AA24" s="5">
        <f t="shared" si="6"/>
        <v>21</v>
      </c>
      <c r="AB24" s="5">
        <f t="shared" si="7"/>
        <v>1</v>
      </c>
      <c r="AC24" s="9">
        <f t="shared" si="8"/>
        <v>22</v>
      </c>
    </row>
    <row r="25" spans="1:29" x14ac:dyDescent="0.2">
      <c r="A25" s="3" t="s">
        <v>23</v>
      </c>
      <c r="B25" s="5">
        <v>67</v>
      </c>
      <c r="C25" s="5">
        <v>14</v>
      </c>
      <c r="D25" s="5">
        <v>1</v>
      </c>
      <c r="E25" s="4">
        <f t="shared" si="0"/>
        <v>82</v>
      </c>
      <c r="F25" s="5">
        <v>4</v>
      </c>
      <c r="G25" s="5">
        <v>0</v>
      </c>
      <c r="H25" s="5">
        <v>0</v>
      </c>
      <c r="I25" s="4">
        <f t="shared" si="1"/>
        <v>4</v>
      </c>
      <c r="J25" s="5">
        <v>4</v>
      </c>
      <c r="K25" s="5">
        <v>6</v>
      </c>
      <c r="L25" s="5">
        <v>4</v>
      </c>
      <c r="M25" s="4">
        <f t="shared" si="2"/>
        <v>14</v>
      </c>
      <c r="N25" s="5">
        <v>6</v>
      </c>
      <c r="O25" s="5">
        <v>6</v>
      </c>
      <c r="P25" s="5">
        <v>8</v>
      </c>
      <c r="Q25" s="4">
        <f t="shared" si="3"/>
        <v>20</v>
      </c>
      <c r="R25" s="5">
        <v>1</v>
      </c>
      <c r="S25" s="5">
        <v>4</v>
      </c>
      <c r="T25" s="5">
        <v>0</v>
      </c>
      <c r="U25" s="4">
        <f t="shared" si="4"/>
        <v>5</v>
      </c>
      <c r="V25" s="5">
        <v>0</v>
      </c>
      <c r="W25" s="5">
        <v>1</v>
      </c>
      <c r="X25" s="5">
        <v>0</v>
      </c>
      <c r="Y25" s="4">
        <f t="shared" si="5"/>
        <v>1</v>
      </c>
      <c r="AA25" s="5">
        <f t="shared" si="6"/>
        <v>120</v>
      </c>
      <c r="AB25" s="5">
        <f t="shared" si="7"/>
        <v>6</v>
      </c>
      <c r="AC25" s="9">
        <f t="shared" si="8"/>
        <v>126</v>
      </c>
    </row>
    <row r="26" spans="1:29" x14ac:dyDescent="0.2">
      <c r="A26" s="3" t="s">
        <v>24</v>
      </c>
      <c r="B26" s="5">
        <v>43</v>
      </c>
      <c r="C26" s="5">
        <v>6</v>
      </c>
      <c r="D26" s="5">
        <v>3</v>
      </c>
      <c r="E26" s="4">
        <f t="shared" si="0"/>
        <v>52</v>
      </c>
      <c r="F26" s="5">
        <v>5</v>
      </c>
      <c r="G26" s="5">
        <v>2</v>
      </c>
      <c r="H26" s="5">
        <v>0</v>
      </c>
      <c r="I26" s="4">
        <f t="shared" si="1"/>
        <v>7</v>
      </c>
      <c r="J26" s="5">
        <v>0</v>
      </c>
      <c r="K26" s="5">
        <v>1</v>
      </c>
      <c r="L26" s="5">
        <v>0</v>
      </c>
      <c r="M26" s="4">
        <f t="shared" si="2"/>
        <v>1</v>
      </c>
      <c r="N26" s="5">
        <v>0</v>
      </c>
      <c r="O26" s="5">
        <v>2</v>
      </c>
      <c r="P26" s="5">
        <v>5</v>
      </c>
      <c r="Q26" s="4">
        <f t="shared" si="3"/>
        <v>7</v>
      </c>
      <c r="R26" s="5">
        <v>0</v>
      </c>
      <c r="S26" s="5">
        <v>3</v>
      </c>
      <c r="T26" s="5">
        <v>10</v>
      </c>
      <c r="U26" s="4">
        <f t="shared" si="4"/>
        <v>13</v>
      </c>
      <c r="V26" s="5">
        <v>0</v>
      </c>
      <c r="W26" s="5">
        <v>0</v>
      </c>
      <c r="X26" s="5">
        <v>6</v>
      </c>
      <c r="Y26" s="4">
        <f t="shared" si="5"/>
        <v>6</v>
      </c>
      <c r="AA26" s="5">
        <f t="shared" si="6"/>
        <v>67</v>
      </c>
      <c r="AB26" s="5">
        <f t="shared" si="7"/>
        <v>19</v>
      </c>
      <c r="AC26" s="9">
        <f t="shared" si="8"/>
        <v>86</v>
      </c>
    </row>
    <row r="27" spans="1:29" s="2" customFormat="1" x14ac:dyDescent="0.2">
      <c r="A27" s="6" t="s">
        <v>28</v>
      </c>
      <c r="B27" s="7">
        <v>1114</v>
      </c>
      <c r="C27" s="7">
        <v>105</v>
      </c>
      <c r="D27" s="7">
        <v>58</v>
      </c>
      <c r="E27" s="4">
        <f t="shared" si="0"/>
        <v>1277</v>
      </c>
      <c r="F27" s="7">
        <v>223</v>
      </c>
      <c r="G27" s="7">
        <v>23</v>
      </c>
      <c r="H27" s="7">
        <v>41</v>
      </c>
      <c r="I27" s="4">
        <f t="shared" si="1"/>
        <v>287</v>
      </c>
      <c r="J27" s="7">
        <v>82</v>
      </c>
      <c r="K27" s="7">
        <v>23</v>
      </c>
      <c r="L27" s="7">
        <v>23</v>
      </c>
      <c r="M27" s="4">
        <f t="shared" si="2"/>
        <v>128</v>
      </c>
      <c r="N27" s="7">
        <v>96</v>
      </c>
      <c r="O27" s="7">
        <v>130</v>
      </c>
      <c r="P27" s="7">
        <v>94</v>
      </c>
      <c r="Q27" s="4">
        <f t="shared" si="3"/>
        <v>320</v>
      </c>
      <c r="R27" s="7">
        <v>15</v>
      </c>
      <c r="S27" s="7">
        <v>78</v>
      </c>
      <c r="T27" s="7">
        <v>10</v>
      </c>
      <c r="U27" s="4">
        <f t="shared" si="4"/>
        <v>103</v>
      </c>
      <c r="V27" s="7">
        <v>7</v>
      </c>
      <c r="W27" s="7">
        <v>3</v>
      </c>
      <c r="X27" s="7">
        <v>6</v>
      </c>
      <c r="Y27" s="4">
        <f t="shared" si="5"/>
        <v>16</v>
      </c>
      <c r="AA27" s="7">
        <f t="shared" si="6"/>
        <v>2012</v>
      </c>
      <c r="AB27" s="7">
        <f t="shared" si="7"/>
        <v>119</v>
      </c>
      <c r="AC27" s="9">
        <f t="shared" si="8"/>
        <v>2131</v>
      </c>
    </row>
  </sheetData>
  <mergeCells count="10">
    <mergeCell ref="AA1:AA2"/>
    <mergeCell ref="AB1:AB2"/>
    <mergeCell ref="AC1:AC2"/>
    <mergeCell ref="A1:A2"/>
    <mergeCell ref="B1:E1"/>
    <mergeCell ref="F1:I1"/>
    <mergeCell ref="J1:M1"/>
    <mergeCell ref="N1:Q1"/>
    <mergeCell ref="R1:U1"/>
    <mergeCell ref="V1:Y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27"/>
  <sheetViews>
    <sheetView zoomScale="90" zoomScaleNormal="90" workbookViewId="0">
      <selection activeCell="AA1" sqref="AA1:AC27"/>
    </sheetView>
  </sheetViews>
  <sheetFormatPr defaultRowHeight="14.25" x14ac:dyDescent="0.2"/>
  <cols>
    <col min="1" max="1" width="13.21875" customWidth="1"/>
    <col min="3" max="4" width="6.109375" customWidth="1"/>
    <col min="5" max="5" width="7.33203125" style="2" customWidth="1"/>
    <col min="7" max="8" width="6.109375" customWidth="1"/>
    <col min="9" max="9" width="7.33203125" style="2" customWidth="1"/>
    <col min="11" max="12" width="6.109375" customWidth="1"/>
    <col min="13" max="13" width="7.33203125" style="2" customWidth="1"/>
    <col min="15" max="16" width="6.109375" customWidth="1"/>
    <col min="17" max="17" width="7.33203125" style="2" customWidth="1"/>
    <col min="19" max="20" width="6.109375" customWidth="1"/>
    <col min="21" max="21" width="7.33203125" style="2" customWidth="1"/>
    <col min="23" max="24" width="6.109375" customWidth="1"/>
    <col min="25" max="25" width="7.33203125" style="2" customWidth="1"/>
    <col min="26" max="26" width="5.88671875" customWidth="1"/>
    <col min="27" max="28" width="9.44140625" customWidth="1"/>
  </cols>
  <sheetData>
    <row r="1" spans="1:29" s="2" customFormat="1" x14ac:dyDescent="0.2">
      <c r="A1" s="15" t="s">
        <v>0</v>
      </c>
      <c r="B1" s="16" t="s">
        <v>36</v>
      </c>
      <c r="C1" s="16"/>
      <c r="D1" s="16"/>
      <c r="E1" s="16"/>
      <c r="F1" s="16" t="s">
        <v>37</v>
      </c>
      <c r="G1" s="16"/>
      <c r="H1" s="16"/>
      <c r="I1" s="16"/>
      <c r="J1" s="16" t="s">
        <v>38</v>
      </c>
      <c r="K1" s="16"/>
      <c r="L1" s="16"/>
      <c r="M1" s="16"/>
      <c r="N1" s="16" t="s">
        <v>39</v>
      </c>
      <c r="O1" s="16"/>
      <c r="P1" s="16"/>
      <c r="Q1" s="16"/>
      <c r="R1" s="16" t="s">
        <v>40</v>
      </c>
      <c r="S1" s="16"/>
      <c r="T1" s="16"/>
      <c r="U1" s="16"/>
      <c r="V1" s="16" t="s">
        <v>41</v>
      </c>
      <c r="W1" s="16"/>
      <c r="X1" s="16"/>
      <c r="Y1" s="16"/>
      <c r="AA1" s="13" t="s">
        <v>48</v>
      </c>
      <c r="AB1" s="13" t="s">
        <v>49</v>
      </c>
      <c r="AC1" s="14" t="s">
        <v>29</v>
      </c>
    </row>
    <row r="2" spans="1:29" s="1" customFormat="1" x14ac:dyDescent="0.2">
      <c r="A2" s="15"/>
      <c r="B2" s="6" t="s">
        <v>25</v>
      </c>
      <c r="C2" s="6" t="s">
        <v>26</v>
      </c>
      <c r="D2" s="6" t="s">
        <v>27</v>
      </c>
      <c r="E2" s="8" t="s">
        <v>29</v>
      </c>
      <c r="F2" s="6" t="s">
        <v>25</v>
      </c>
      <c r="G2" s="6" t="s">
        <v>26</v>
      </c>
      <c r="H2" s="6" t="s">
        <v>27</v>
      </c>
      <c r="I2" s="8" t="s">
        <v>29</v>
      </c>
      <c r="J2" s="6" t="s">
        <v>25</v>
      </c>
      <c r="K2" s="6" t="s">
        <v>26</v>
      </c>
      <c r="L2" s="6" t="s">
        <v>27</v>
      </c>
      <c r="M2" s="8" t="s">
        <v>29</v>
      </c>
      <c r="N2" s="6" t="s">
        <v>25</v>
      </c>
      <c r="O2" s="6" t="s">
        <v>26</v>
      </c>
      <c r="P2" s="6" t="s">
        <v>27</v>
      </c>
      <c r="Q2" s="8" t="s">
        <v>29</v>
      </c>
      <c r="R2" s="6" t="s">
        <v>25</v>
      </c>
      <c r="S2" s="6" t="s">
        <v>26</v>
      </c>
      <c r="T2" s="6" t="s">
        <v>27</v>
      </c>
      <c r="U2" s="8" t="s">
        <v>29</v>
      </c>
      <c r="V2" s="6" t="s">
        <v>25</v>
      </c>
      <c r="W2" s="6" t="s">
        <v>26</v>
      </c>
      <c r="X2" s="6" t="s">
        <v>27</v>
      </c>
      <c r="Y2" s="8" t="s">
        <v>29</v>
      </c>
      <c r="AA2" s="13"/>
      <c r="AB2" s="13"/>
      <c r="AC2" s="14"/>
    </row>
    <row r="3" spans="1:29" x14ac:dyDescent="0.2">
      <c r="A3" s="3" t="s">
        <v>1</v>
      </c>
      <c r="B3" s="5">
        <v>15</v>
      </c>
      <c r="C3" s="5">
        <v>0</v>
      </c>
      <c r="D3" s="5">
        <v>1</v>
      </c>
      <c r="E3" s="4">
        <f>SUM(B3:D3)</f>
        <v>16</v>
      </c>
      <c r="F3" s="5">
        <v>0</v>
      </c>
      <c r="G3" s="5">
        <v>0</v>
      </c>
      <c r="H3" s="5">
        <v>0</v>
      </c>
      <c r="I3" s="4">
        <f>SUM(F3:H3)</f>
        <v>0</v>
      </c>
      <c r="J3" s="5">
        <v>0</v>
      </c>
      <c r="K3" s="5">
        <v>0</v>
      </c>
      <c r="L3" s="5">
        <v>0</v>
      </c>
      <c r="M3" s="4">
        <f>SUM(J3:L3)</f>
        <v>0</v>
      </c>
      <c r="N3" s="5">
        <v>0</v>
      </c>
      <c r="O3" s="5">
        <v>0</v>
      </c>
      <c r="P3" s="5">
        <v>0</v>
      </c>
      <c r="Q3" s="4">
        <f>SUM(N3:P3)</f>
        <v>0</v>
      </c>
      <c r="R3" s="5">
        <v>0</v>
      </c>
      <c r="S3" s="5">
        <v>1</v>
      </c>
      <c r="T3" s="5">
        <v>0</v>
      </c>
      <c r="U3" s="4">
        <f>SUM(R3:T3)</f>
        <v>1</v>
      </c>
      <c r="V3" s="5">
        <v>0</v>
      </c>
      <c r="W3" s="5">
        <v>0</v>
      </c>
      <c r="X3" s="5">
        <v>0</v>
      </c>
      <c r="Y3" s="4">
        <f>SUM(V3:X3)</f>
        <v>0</v>
      </c>
      <c r="AA3" s="5">
        <f>E3+I3+M3+Q3</f>
        <v>16</v>
      </c>
      <c r="AB3" s="5">
        <f>U3+Y3</f>
        <v>1</v>
      </c>
      <c r="AC3" s="9">
        <f>AA3+AB3</f>
        <v>17</v>
      </c>
    </row>
    <row r="4" spans="1:29" x14ac:dyDescent="0.2">
      <c r="A4" s="3" t="s">
        <v>2</v>
      </c>
      <c r="B4" s="5">
        <v>35</v>
      </c>
      <c r="C4" s="5">
        <v>3</v>
      </c>
      <c r="D4" s="5">
        <v>0</v>
      </c>
      <c r="E4" s="4">
        <f t="shared" ref="E4:E26" si="0">SUM(B4:D4)</f>
        <v>38</v>
      </c>
      <c r="F4" s="5">
        <v>12</v>
      </c>
      <c r="G4" s="5">
        <v>1</v>
      </c>
      <c r="H4" s="5">
        <v>0</v>
      </c>
      <c r="I4" s="4">
        <f t="shared" ref="I4:I26" si="1">SUM(F4:H4)</f>
        <v>13</v>
      </c>
      <c r="J4" s="5">
        <v>0</v>
      </c>
      <c r="K4" s="5">
        <v>0</v>
      </c>
      <c r="L4" s="5">
        <v>2</v>
      </c>
      <c r="M4" s="4">
        <f t="shared" ref="M4:M26" si="2">SUM(J4:L4)</f>
        <v>2</v>
      </c>
      <c r="N4" s="5">
        <v>0</v>
      </c>
      <c r="O4" s="5">
        <v>0</v>
      </c>
      <c r="P4" s="5">
        <v>0</v>
      </c>
      <c r="Q4" s="4">
        <f t="shared" ref="Q4:Q26" si="3">SUM(N4:P4)</f>
        <v>0</v>
      </c>
      <c r="R4" s="5">
        <v>0</v>
      </c>
      <c r="S4" s="5">
        <v>0</v>
      </c>
      <c r="T4" s="5">
        <v>0</v>
      </c>
      <c r="U4" s="4">
        <f t="shared" ref="U4:U26" si="4">SUM(R4:T4)</f>
        <v>0</v>
      </c>
      <c r="V4" s="5">
        <v>0</v>
      </c>
      <c r="W4" s="5">
        <v>0</v>
      </c>
      <c r="X4" s="5">
        <v>0</v>
      </c>
      <c r="Y4" s="4">
        <f t="shared" ref="Y4:Y26" si="5">SUM(V4:X4)</f>
        <v>0</v>
      </c>
      <c r="AA4" s="5">
        <f t="shared" ref="AA4:AA27" si="6">E4+I4+M4+Q4</f>
        <v>53</v>
      </c>
      <c r="AB4" s="5">
        <f t="shared" ref="AB4:AB27" si="7">U4+Y4</f>
        <v>0</v>
      </c>
      <c r="AC4" s="9">
        <f t="shared" ref="AC4:AC27" si="8">AA4+AB4</f>
        <v>53</v>
      </c>
    </row>
    <row r="5" spans="1:29" x14ac:dyDescent="0.2">
      <c r="A5" s="3" t="s">
        <v>3</v>
      </c>
      <c r="B5" s="5">
        <v>40</v>
      </c>
      <c r="C5" s="5">
        <v>1</v>
      </c>
      <c r="D5" s="5">
        <v>1</v>
      </c>
      <c r="E5" s="4">
        <f t="shared" si="0"/>
        <v>42</v>
      </c>
      <c r="F5" s="5">
        <v>38</v>
      </c>
      <c r="G5" s="5">
        <v>0</v>
      </c>
      <c r="H5" s="5">
        <v>0</v>
      </c>
      <c r="I5" s="4">
        <f t="shared" si="1"/>
        <v>38</v>
      </c>
      <c r="J5" s="5">
        <v>13</v>
      </c>
      <c r="K5" s="5">
        <v>0</v>
      </c>
      <c r="L5" s="5">
        <v>0</v>
      </c>
      <c r="M5" s="4">
        <f t="shared" si="2"/>
        <v>13</v>
      </c>
      <c r="N5" s="5">
        <v>1</v>
      </c>
      <c r="O5" s="5">
        <v>2</v>
      </c>
      <c r="P5" s="5">
        <v>0</v>
      </c>
      <c r="Q5" s="4">
        <f t="shared" si="3"/>
        <v>3</v>
      </c>
      <c r="R5" s="5">
        <v>1</v>
      </c>
      <c r="S5" s="5">
        <v>1</v>
      </c>
      <c r="T5" s="5">
        <v>0</v>
      </c>
      <c r="U5" s="4">
        <f t="shared" si="4"/>
        <v>2</v>
      </c>
      <c r="V5" s="5">
        <v>0</v>
      </c>
      <c r="W5" s="5">
        <v>0</v>
      </c>
      <c r="X5" s="5">
        <v>0</v>
      </c>
      <c r="Y5" s="4">
        <f t="shared" si="5"/>
        <v>0</v>
      </c>
      <c r="AA5" s="5">
        <f t="shared" si="6"/>
        <v>96</v>
      </c>
      <c r="AB5" s="5">
        <f t="shared" si="7"/>
        <v>2</v>
      </c>
      <c r="AC5" s="9">
        <f t="shared" si="8"/>
        <v>98</v>
      </c>
    </row>
    <row r="6" spans="1:29" x14ac:dyDescent="0.2">
      <c r="A6" s="3" t="s">
        <v>4</v>
      </c>
      <c r="B6" s="5">
        <v>35</v>
      </c>
      <c r="C6" s="5">
        <v>0</v>
      </c>
      <c r="D6" s="5">
        <v>0</v>
      </c>
      <c r="E6" s="4">
        <f t="shared" si="0"/>
        <v>35</v>
      </c>
      <c r="F6" s="5">
        <v>18</v>
      </c>
      <c r="G6" s="5">
        <v>0</v>
      </c>
      <c r="H6" s="5">
        <v>0</v>
      </c>
      <c r="I6" s="4">
        <f t="shared" si="1"/>
        <v>18</v>
      </c>
      <c r="J6" s="5">
        <v>0</v>
      </c>
      <c r="K6" s="5">
        <v>0</v>
      </c>
      <c r="L6" s="5">
        <v>0</v>
      </c>
      <c r="M6" s="4">
        <f t="shared" si="2"/>
        <v>0</v>
      </c>
      <c r="N6" s="5">
        <v>3</v>
      </c>
      <c r="O6" s="5">
        <v>3</v>
      </c>
      <c r="P6" s="5">
        <v>0</v>
      </c>
      <c r="Q6" s="4">
        <f t="shared" si="3"/>
        <v>6</v>
      </c>
      <c r="R6" s="5">
        <v>0</v>
      </c>
      <c r="S6" s="5">
        <v>5</v>
      </c>
      <c r="T6" s="5">
        <v>0</v>
      </c>
      <c r="U6" s="4">
        <f t="shared" si="4"/>
        <v>5</v>
      </c>
      <c r="V6" s="5">
        <v>0</v>
      </c>
      <c r="W6" s="5">
        <v>3</v>
      </c>
      <c r="X6" s="5">
        <v>0</v>
      </c>
      <c r="Y6" s="4">
        <f t="shared" si="5"/>
        <v>3</v>
      </c>
      <c r="AA6" s="5">
        <f t="shared" si="6"/>
        <v>59</v>
      </c>
      <c r="AB6" s="5">
        <f t="shared" si="7"/>
        <v>8</v>
      </c>
      <c r="AC6" s="9">
        <f t="shared" si="8"/>
        <v>67</v>
      </c>
    </row>
    <row r="7" spans="1:29" x14ac:dyDescent="0.2">
      <c r="A7" s="3" t="s">
        <v>5</v>
      </c>
      <c r="B7" s="5">
        <v>18</v>
      </c>
      <c r="C7" s="5">
        <v>7</v>
      </c>
      <c r="D7" s="5">
        <v>0</v>
      </c>
      <c r="E7" s="4">
        <f t="shared" si="0"/>
        <v>25</v>
      </c>
      <c r="F7" s="5">
        <v>3</v>
      </c>
      <c r="G7" s="5">
        <v>0</v>
      </c>
      <c r="H7" s="5">
        <v>0</v>
      </c>
      <c r="I7" s="4">
        <f t="shared" si="1"/>
        <v>3</v>
      </c>
      <c r="J7" s="5">
        <v>0</v>
      </c>
      <c r="K7" s="5">
        <v>0</v>
      </c>
      <c r="L7" s="5">
        <v>0</v>
      </c>
      <c r="M7" s="4">
        <f t="shared" si="2"/>
        <v>0</v>
      </c>
      <c r="N7" s="5">
        <v>0</v>
      </c>
      <c r="O7" s="5">
        <v>4</v>
      </c>
      <c r="P7" s="5">
        <v>1</v>
      </c>
      <c r="Q7" s="4">
        <f t="shared" si="3"/>
        <v>5</v>
      </c>
      <c r="R7" s="5">
        <v>0</v>
      </c>
      <c r="S7" s="5">
        <v>2</v>
      </c>
      <c r="T7" s="5">
        <v>0</v>
      </c>
      <c r="U7" s="4">
        <f t="shared" si="4"/>
        <v>2</v>
      </c>
      <c r="V7" s="5">
        <v>0</v>
      </c>
      <c r="W7" s="5">
        <v>0</v>
      </c>
      <c r="X7" s="5">
        <v>0</v>
      </c>
      <c r="Y7" s="4">
        <f t="shared" si="5"/>
        <v>0</v>
      </c>
      <c r="AA7" s="5">
        <f t="shared" si="6"/>
        <v>33</v>
      </c>
      <c r="AB7" s="5">
        <f t="shared" si="7"/>
        <v>2</v>
      </c>
      <c r="AC7" s="9">
        <f t="shared" si="8"/>
        <v>35</v>
      </c>
    </row>
    <row r="8" spans="1:29" x14ac:dyDescent="0.2">
      <c r="A8" s="3" t="s">
        <v>6</v>
      </c>
      <c r="B8" s="5">
        <v>28</v>
      </c>
      <c r="C8" s="5">
        <v>0</v>
      </c>
      <c r="D8" s="5">
        <v>0</v>
      </c>
      <c r="E8" s="4">
        <f t="shared" si="0"/>
        <v>28</v>
      </c>
      <c r="F8" s="5">
        <v>18</v>
      </c>
      <c r="G8" s="5">
        <v>0</v>
      </c>
      <c r="H8" s="5">
        <v>0</v>
      </c>
      <c r="I8" s="4">
        <f t="shared" si="1"/>
        <v>18</v>
      </c>
      <c r="J8" s="5">
        <v>4</v>
      </c>
      <c r="K8" s="5">
        <v>0</v>
      </c>
      <c r="L8" s="5">
        <v>0</v>
      </c>
      <c r="M8" s="4">
        <f t="shared" si="2"/>
        <v>4</v>
      </c>
      <c r="N8" s="5">
        <v>33</v>
      </c>
      <c r="O8" s="5">
        <v>5</v>
      </c>
      <c r="P8" s="5">
        <v>2</v>
      </c>
      <c r="Q8" s="4">
        <f t="shared" si="3"/>
        <v>40</v>
      </c>
      <c r="R8" s="5">
        <v>0</v>
      </c>
      <c r="S8" s="5">
        <v>1</v>
      </c>
      <c r="T8" s="5">
        <v>0</v>
      </c>
      <c r="U8" s="4">
        <f t="shared" si="4"/>
        <v>1</v>
      </c>
      <c r="V8" s="5">
        <v>0</v>
      </c>
      <c r="W8" s="5">
        <v>0</v>
      </c>
      <c r="X8" s="5">
        <v>0</v>
      </c>
      <c r="Y8" s="4">
        <f t="shared" si="5"/>
        <v>0</v>
      </c>
      <c r="AA8" s="5">
        <f t="shared" si="6"/>
        <v>90</v>
      </c>
      <c r="AB8" s="5">
        <f t="shared" si="7"/>
        <v>1</v>
      </c>
      <c r="AC8" s="9">
        <f t="shared" si="8"/>
        <v>91</v>
      </c>
    </row>
    <row r="9" spans="1:29" x14ac:dyDescent="0.2">
      <c r="A9" s="3" t="s">
        <v>7</v>
      </c>
      <c r="B9" s="5">
        <v>51</v>
      </c>
      <c r="C9" s="5">
        <v>6</v>
      </c>
      <c r="D9" s="5">
        <v>1</v>
      </c>
      <c r="E9" s="4">
        <f t="shared" si="0"/>
        <v>58</v>
      </c>
      <c r="F9" s="5">
        <v>4</v>
      </c>
      <c r="G9" s="5">
        <v>0</v>
      </c>
      <c r="H9" s="5">
        <v>0</v>
      </c>
      <c r="I9" s="4">
        <f t="shared" si="1"/>
        <v>4</v>
      </c>
      <c r="J9" s="5">
        <v>14</v>
      </c>
      <c r="K9" s="5">
        <v>0</v>
      </c>
      <c r="L9" s="5">
        <v>0</v>
      </c>
      <c r="M9" s="4">
        <f t="shared" si="2"/>
        <v>14</v>
      </c>
      <c r="N9" s="5">
        <v>2</v>
      </c>
      <c r="O9" s="5">
        <v>2</v>
      </c>
      <c r="P9" s="5">
        <v>3</v>
      </c>
      <c r="Q9" s="4">
        <f t="shared" si="3"/>
        <v>7</v>
      </c>
      <c r="R9" s="5">
        <v>0</v>
      </c>
      <c r="S9" s="5">
        <v>5</v>
      </c>
      <c r="T9" s="5">
        <v>0</v>
      </c>
      <c r="U9" s="4">
        <f t="shared" si="4"/>
        <v>5</v>
      </c>
      <c r="V9" s="5">
        <v>0</v>
      </c>
      <c r="W9" s="5">
        <v>4</v>
      </c>
      <c r="X9" s="5">
        <v>0</v>
      </c>
      <c r="Y9" s="4">
        <f t="shared" si="5"/>
        <v>4</v>
      </c>
      <c r="AA9" s="5">
        <f t="shared" si="6"/>
        <v>83</v>
      </c>
      <c r="AB9" s="5">
        <f t="shared" si="7"/>
        <v>9</v>
      </c>
      <c r="AC9" s="9">
        <f t="shared" si="8"/>
        <v>92</v>
      </c>
    </row>
    <row r="10" spans="1:29" x14ac:dyDescent="0.2">
      <c r="A10" s="3" t="s">
        <v>8</v>
      </c>
      <c r="B10" s="5">
        <v>30</v>
      </c>
      <c r="C10" s="5">
        <v>0</v>
      </c>
      <c r="D10" s="5">
        <v>0</v>
      </c>
      <c r="E10" s="4">
        <f t="shared" si="0"/>
        <v>30</v>
      </c>
      <c r="F10" s="5">
        <v>28</v>
      </c>
      <c r="G10" s="5">
        <v>0</v>
      </c>
      <c r="H10" s="5">
        <v>0</v>
      </c>
      <c r="I10" s="4">
        <f t="shared" si="1"/>
        <v>28</v>
      </c>
      <c r="J10" s="5">
        <v>1</v>
      </c>
      <c r="K10" s="5">
        <v>1</v>
      </c>
      <c r="L10" s="5">
        <v>0</v>
      </c>
      <c r="M10" s="4">
        <f t="shared" si="2"/>
        <v>2</v>
      </c>
      <c r="N10" s="5">
        <v>1</v>
      </c>
      <c r="O10" s="5">
        <v>1</v>
      </c>
      <c r="P10" s="5">
        <v>0</v>
      </c>
      <c r="Q10" s="4">
        <f t="shared" si="3"/>
        <v>2</v>
      </c>
      <c r="R10" s="5">
        <v>0</v>
      </c>
      <c r="S10" s="5">
        <v>0</v>
      </c>
      <c r="T10" s="5">
        <v>0</v>
      </c>
      <c r="U10" s="4">
        <f t="shared" si="4"/>
        <v>0</v>
      </c>
      <c r="V10" s="5">
        <v>0</v>
      </c>
      <c r="W10" s="5">
        <v>2</v>
      </c>
      <c r="X10" s="5">
        <v>0</v>
      </c>
      <c r="Y10" s="4">
        <f t="shared" si="5"/>
        <v>2</v>
      </c>
      <c r="AA10" s="5">
        <f t="shared" si="6"/>
        <v>62</v>
      </c>
      <c r="AB10" s="5">
        <f t="shared" si="7"/>
        <v>2</v>
      </c>
      <c r="AC10" s="9">
        <f t="shared" si="8"/>
        <v>64</v>
      </c>
    </row>
    <row r="11" spans="1:29" x14ac:dyDescent="0.2">
      <c r="A11" s="3" t="s">
        <v>9</v>
      </c>
      <c r="B11" s="5">
        <v>26</v>
      </c>
      <c r="C11" s="5">
        <v>2</v>
      </c>
      <c r="D11" s="5">
        <v>2</v>
      </c>
      <c r="E11" s="4">
        <f t="shared" si="0"/>
        <v>30</v>
      </c>
      <c r="F11" s="5">
        <v>4</v>
      </c>
      <c r="G11" s="5">
        <v>1</v>
      </c>
      <c r="H11" s="5">
        <v>2</v>
      </c>
      <c r="I11" s="4">
        <f t="shared" si="1"/>
        <v>7</v>
      </c>
      <c r="J11" s="5">
        <v>6</v>
      </c>
      <c r="K11" s="5">
        <v>1</v>
      </c>
      <c r="L11" s="5">
        <v>0</v>
      </c>
      <c r="M11" s="4">
        <f t="shared" si="2"/>
        <v>7</v>
      </c>
      <c r="N11" s="5">
        <v>2</v>
      </c>
      <c r="O11" s="5">
        <v>3</v>
      </c>
      <c r="P11" s="5">
        <v>1</v>
      </c>
      <c r="Q11" s="4">
        <f t="shared" si="3"/>
        <v>6</v>
      </c>
      <c r="R11" s="5">
        <v>1</v>
      </c>
      <c r="S11" s="5">
        <v>0</v>
      </c>
      <c r="T11" s="5">
        <v>0</v>
      </c>
      <c r="U11" s="4">
        <f t="shared" si="4"/>
        <v>1</v>
      </c>
      <c r="V11" s="5">
        <v>0</v>
      </c>
      <c r="W11" s="5">
        <v>0</v>
      </c>
      <c r="X11" s="5">
        <v>0</v>
      </c>
      <c r="Y11" s="4">
        <f t="shared" si="5"/>
        <v>0</v>
      </c>
      <c r="AA11" s="5">
        <f t="shared" si="6"/>
        <v>50</v>
      </c>
      <c r="AB11" s="5">
        <f t="shared" si="7"/>
        <v>1</v>
      </c>
      <c r="AC11" s="9">
        <f t="shared" si="8"/>
        <v>51</v>
      </c>
    </row>
    <row r="12" spans="1:29" x14ac:dyDescent="0.2">
      <c r="A12" s="3" t="s">
        <v>10</v>
      </c>
      <c r="B12" s="5">
        <v>28</v>
      </c>
      <c r="C12" s="5">
        <v>0</v>
      </c>
      <c r="D12" s="5">
        <v>0</v>
      </c>
      <c r="E12" s="4">
        <f t="shared" si="0"/>
        <v>28</v>
      </c>
      <c r="F12" s="5">
        <v>18</v>
      </c>
      <c r="G12" s="5">
        <v>0</v>
      </c>
      <c r="H12" s="5">
        <v>0</v>
      </c>
      <c r="I12" s="4">
        <f t="shared" si="1"/>
        <v>18</v>
      </c>
      <c r="J12" s="5">
        <v>43</v>
      </c>
      <c r="K12" s="5">
        <v>0</v>
      </c>
      <c r="L12" s="5">
        <v>0</v>
      </c>
      <c r="M12" s="4">
        <f t="shared" si="2"/>
        <v>43</v>
      </c>
      <c r="N12" s="5">
        <v>57</v>
      </c>
      <c r="O12" s="5">
        <v>1</v>
      </c>
      <c r="P12" s="5">
        <v>0</v>
      </c>
      <c r="Q12" s="4">
        <f t="shared" si="3"/>
        <v>58</v>
      </c>
      <c r="R12" s="5">
        <v>1</v>
      </c>
      <c r="S12" s="5">
        <v>2</v>
      </c>
      <c r="T12" s="5">
        <v>0</v>
      </c>
      <c r="U12" s="4">
        <f t="shared" si="4"/>
        <v>3</v>
      </c>
      <c r="V12" s="5">
        <v>1</v>
      </c>
      <c r="W12" s="5">
        <v>2</v>
      </c>
      <c r="X12" s="5">
        <v>0</v>
      </c>
      <c r="Y12" s="4">
        <f t="shared" si="5"/>
        <v>3</v>
      </c>
      <c r="AA12" s="5">
        <f t="shared" si="6"/>
        <v>147</v>
      </c>
      <c r="AB12" s="5">
        <f t="shared" si="7"/>
        <v>6</v>
      </c>
      <c r="AC12" s="9">
        <f t="shared" si="8"/>
        <v>153</v>
      </c>
    </row>
    <row r="13" spans="1:29" x14ac:dyDescent="0.2">
      <c r="A13" s="3" t="s">
        <v>11</v>
      </c>
      <c r="B13" s="5">
        <v>7</v>
      </c>
      <c r="C13" s="5">
        <v>2</v>
      </c>
      <c r="D13" s="5">
        <v>0</v>
      </c>
      <c r="E13" s="4">
        <f t="shared" si="0"/>
        <v>9</v>
      </c>
      <c r="F13" s="5">
        <v>3</v>
      </c>
      <c r="G13" s="5">
        <v>0</v>
      </c>
      <c r="H13" s="5">
        <v>0</v>
      </c>
      <c r="I13" s="4">
        <f t="shared" si="1"/>
        <v>3</v>
      </c>
      <c r="J13" s="5">
        <v>3</v>
      </c>
      <c r="K13" s="5">
        <v>0</v>
      </c>
      <c r="L13" s="5">
        <v>0</v>
      </c>
      <c r="M13" s="4">
        <f t="shared" si="2"/>
        <v>3</v>
      </c>
      <c r="N13" s="5">
        <v>0</v>
      </c>
      <c r="O13" s="5">
        <v>0</v>
      </c>
      <c r="P13" s="5">
        <v>0</v>
      </c>
      <c r="Q13" s="4">
        <f t="shared" si="3"/>
        <v>0</v>
      </c>
      <c r="R13" s="5">
        <v>0</v>
      </c>
      <c r="S13" s="5">
        <v>0</v>
      </c>
      <c r="T13" s="5">
        <v>0</v>
      </c>
      <c r="U13" s="4">
        <f t="shared" si="4"/>
        <v>0</v>
      </c>
      <c r="V13" s="5">
        <v>0</v>
      </c>
      <c r="W13" s="5">
        <v>0</v>
      </c>
      <c r="X13" s="5">
        <v>0</v>
      </c>
      <c r="Y13" s="4">
        <f t="shared" si="5"/>
        <v>0</v>
      </c>
      <c r="AA13" s="5">
        <f t="shared" si="6"/>
        <v>15</v>
      </c>
      <c r="AB13" s="5">
        <f t="shared" si="7"/>
        <v>0</v>
      </c>
      <c r="AC13" s="9">
        <f t="shared" si="8"/>
        <v>15</v>
      </c>
    </row>
    <row r="14" spans="1:29" x14ac:dyDescent="0.2">
      <c r="A14" s="3" t="s">
        <v>12</v>
      </c>
      <c r="B14" s="5">
        <v>65</v>
      </c>
      <c r="C14" s="5">
        <v>6</v>
      </c>
      <c r="D14" s="5">
        <v>2</v>
      </c>
      <c r="E14" s="4">
        <f t="shared" si="0"/>
        <v>73</v>
      </c>
      <c r="F14" s="5">
        <v>67</v>
      </c>
      <c r="G14" s="5">
        <v>1</v>
      </c>
      <c r="H14" s="5">
        <v>1</v>
      </c>
      <c r="I14" s="4">
        <f t="shared" si="1"/>
        <v>69</v>
      </c>
      <c r="J14" s="5">
        <v>88</v>
      </c>
      <c r="K14" s="5">
        <v>9</v>
      </c>
      <c r="L14" s="5">
        <v>3</v>
      </c>
      <c r="M14" s="4">
        <f t="shared" si="2"/>
        <v>100</v>
      </c>
      <c r="N14" s="5">
        <v>28</v>
      </c>
      <c r="O14" s="5">
        <v>18</v>
      </c>
      <c r="P14" s="5">
        <v>3</v>
      </c>
      <c r="Q14" s="4">
        <f t="shared" si="3"/>
        <v>49</v>
      </c>
      <c r="R14" s="5">
        <v>5</v>
      </c>
      <c r="S14" s="5">
        <v>8</v>
      </c>
      <c r="T14" s="5">
        <v>0</v>
      </c>
      <c r="U14" s="4">
        <f t="shared" si="4"/>
        <v>13</v>
      </c>
      <c r="V14" s="5">
        <v>1</v>
      </c>
      <c r="W14" s="5">
        <v>9</v>
      </c>
      <c r="X14" s="5">
        <v>0</v>
      </c>
      <c r="Y14" s="4">
        <f t="shared" si="5"/>
        <v>10</v>
      </c>
      <c r="AA14" s="5">
        <f t="shared" si="6"/>
        <v>291</v>
      </c>
      <c r="AB14" s="5">
        <f t="shared" si="7"/>
        <v>23</v>
      </c>
      <c r="AC14" s="9">
        <f t="shared" si="8"/>
        <v>314</v>
      </c>
    </row>
    <row r="15" spans="1:29" x14ac:dyDescent="0.2">
      <c r="A15" s="3" t="s">
        <v>13</v>
      </c>
      <c r="B15" s="5">
        <v>73</v>
      </c>
      <c r="C15" s="5">
        <v>7</v>
      </c>
      <c r="D15" s="5">
        <v>1</v>
      </c>
      <c r="E15" s="4">
        <f t="shared" si="0"/>
        <v>81</v>
      </c>
      <c r="F15" s="5">
        <v>3</v>
      </c>
      <c r="G15" s="5">
        <v>4</v>
      </c>
      <c r="H15" s="5">
        <v>1</v>
      </c>
      <c r="I15" s="4">
        <f t="shared" si="1"/>
        <v>8</v>
      </c>
      <c r="J15" s="5">
        <v>1</v>
      </c>
      <c r="K15" s="5">
        <v>0</v>
      </c>
      <c r="L15" s="5">
        <v>0</v>
      </c>
      <c r="M15" s="4">
        <f t="shared" si="2"/>
        <v>1</v>
      </c>
      <c r="N15" s="5">
        <v>10</v>
      </c>
      <c r="O15" s="5">
        <v>8</v>
      </c>
      <c r="P15" s="5">
        <v>0</v>
      </c>
      <c r="Q15" s="4">
        <f t="shared" si="3"/>
        <v>18</v>
      </c>
      <c r="R15" s="5">
        <v>1</v>
      </c>
      <c r="S15" s="5">
        <v>9</v>
      </c>
      <c r="T15" s="5">
        <v>0</v>
      </c>
      <c r="U15" s="4">
        <f t="shared" si="4"/>
        <v>10</v>
      </c>
      <c r="V15" s="5">
        <v>1</v>
      </c>
      <c r="W15" s="5">
        <v>5</v>
      </c>
      <c r="X15" s="5">
        <v>0</v>
      </c>
      <c r="Y15" s="4">
        <f t="shared" si="5"/>
        <v>6</v>
      </c>
      <c r="AA15" s="5">
        <f t="shared" si="6"/>
        <v>108</v>
      </c>
      <c r="AB15" s="5">
        <f t="shared" si="7"/>
        <v>16</v>
      </c>
      <c r="AC15" s="9">
        <f t="shared" si="8"/>
        <v>124</v>
      </c>
    </row>
    <row r="16" spans="1:29" x14ac:dyDescent="0.2">
      <c r="A16" s="3" t="s">
        <v>14</v>
      </c>
      <c r="B16" s="5">
        <v>43</v>
      </c>
      <c r="C16" s="5">
        <v>1</v>
      </c>
      <c r="D16" s="5">
        <v>0</v>
      </c>
      <c r="E16" s="4">
        <f t="shared" si="0"/>
        <v>44</v>
      </c>
      <c r="F16" s="5">
        <v>17</v>
      </c>
      <c r="G16" s="5">
        <v>0</v>
      </c>
      <c r="H16" s="5">
        <v>1</v>
      </c>
      <c r="I16" s="4">
        <f t="shared" si="1"/>
        <v>18</v>
      </c>
      <c r="J16" s="5">
        <v>6</v>
      </c>
      <c r="K16" s="5">
        <v>0</v>
      </c>
      <c r="L16" s="5">
        <v>0</v>
      </c>
      <c r="M16" s="4">
        <f t="shared" si="2"/>
        <v>6</v>
      </c>
      <c r="N16" s="5">
        <v>2</v>
      </c>
      <c r="O16" s="5">
        <v>6</v>
      </c>
      <c r="P16" s="5">
        <v>0</v>
      </c>
      <c r="Q16" s="4">
        <f t="shared" si="3"/>
        <v>8</v>
      </c>
      <c r="R16" s="5">
        <v>0</v>
      </c>
      <c r="S16" s="5">
        <v>8</v>
      </c>
      <c r="T16" s="5">
        <v>0</v>
      </c>
      <c r="U16" s="4">
        <f t="shared" si="4"/>
        <v>8</v>
      </c>
      <c r="V16" s="5">
        <v>1</v>
      </c>
      <c r="W16" s="5">
        <v>7</v>
      </c>
      <c r="X16" s="5">
        <v>0</v>
      </c>
      <c r="Y16" s="4">
        <f t="shared" si="5"/>
        <v>8</v>
      </c>
      <c r="AA16" s="5">
        <f t="shared" si="6"/>
        <v>76</v>
      </c>
      <c r="AB16" s="5">
        <f t="shared" si="7"/>
        <v>16</v>
      </c>
      <c r="AC16" s="9">
        <f t="shared" si="8"/>
        <v>92</v>
      </c>
    </row>
    <row r="17" spans="1:29" x14ac:dyDescent="0.2">
      <c r="A17" s="3" t="s">
        <v>15</v>
      </c>
      <c r="B17" s="5">
        <v>20</v>
      </c>
      <c r="C17" s="5">
        <v>0</v>
      </c>
      <c r="D17" s="5">
        <v>0</v>
      </c>
      <c r="E17" s="4">
        <f t="shared" si="0"/>
        <v>20</v>
      </c>
      <c r="F17" s="5">
        <v>21</v>
      </c>
      <c r="G17" s="5">
        <v>0</v>
      </c>
      <c r="H17" s="5">
        <v>0</v>
      </c>
      <c r="I17" s="4">
        <f t="shared" si="1"/>
        <v>21</v>
      </c>
      <c r="J17" s="5">
        <v>20</v>
      </c>
      <c r="K17" s="5">
        <v>0</v>
      </c>
      <c r="L17" s="5">
        <v>0</v>
      </c>
      <c r="M17" s="4">
        <f t="shared" si="2"/>
        <v>20</v>
      </c>
      <c r="N17" s="5">
        <v>6</v>
      </c>
      <c r="O17" s="5">
        <v>0</v>
      </c>
      <c r="P17" s="5">
        <v>0</v>
      </c>
      <c r="Q17" s="4">
        <f t="shared" si="3"/>
        <v>6</v>
      </c>
      <c r="R17" s="5">
        <v>3</v>
      </c>
      <c r="S17" s="5">
        <v>1</v>
      </c>
      <c r="T17" s="5">
        <v>0</v>
      </c>
      <c r="U17" s="4">
        <f t="shared" si="4"/>
        <v>4</v>
      </c>
      <c r="V17" s="5">
        <v>0</v>
      </c>
      <c r="W17" s="5">
        <v>0</v>
      </c>
      <c r="X17" s="5">
        <v>0</v>
      </c>
      <c r="Y17" s="4">
        <f t="shared" si="5"/>
        <v>0</v>
      </c>
      <c r="AA17" s="5">
        <f t="shared" si="6"/>
        <v>67</v>
      </c>
      <c r="AB17" s="5">
        <f t="shared" si="7"/>
        <v>4</v>
      </c>
      <c r="AC17" s="9">
        <f t="shared" si="8"/>
        <v>71</v>
      </c>
    </row>
    <row r="18" spans="1:29" x14ac:dyDescent="0.2">
      <c r="A18" s="3" t="s">
        <v>16</v>
      </c>
      <c r="B18" s="5">
        <v>14</v>
      </c>
      <c r="C18" s="5">
        <v>1</v>
      </c>
      <c r="D18" s="5">
        <v>1</v>
      </c>
      <c r="E18" s="4">
        <f t="shared" si="0"/>
        <v>16</v>
      </c>
      <c r="F18" s="5">
        <v>4</v>
      </c>
      <c r="G18" s="5">
        <v>1</v>
      </c>
      <c r="H18" s="5">
        <v>0</v>
      </c>
      <c r="I18" s="4">
        <f t="shared" si="1"/>
        <v>5</v>
      </c>
      <c r="J18" s="5">
        <v>5</v>
      </c>
      <c r="K18" s="5">
        <v>0</v>
      </c>
      <c r="L18" s="5">
        <v>0</v>
      </c>
      <c r="M18" s="4">
        <f t="shared" si="2"/>
        <v>5</v>
      </c>
      <c r="N18" s="5">
        <v>3</v>
      </c>
      <c r="O18" s="5">
        <v>1</v>
      </c>
      <c r="P18" s="5">
        <v>0</v>
      </c>
      <c r="Q18" s="4">
        <f t="shared" si="3"/>
        <v>4</v>
      </c>
      <c r="R18" s="5">
        <v>0</v>
      </c>
      <c r="S18" s="5">
        <v>0</v>
      </c>
      <c r="T18" s="5">
        <v>0</v>
      </c>
      <c r="U18" s="4">
        <f t="shared" si="4"/>
        <v>0</v>
      </c>
      <c r="V18" s="5">
        <v>0</v>
      </c>
      <c r="W18" s="5">
        <v>2</v>
      </c>
      <c r="X18" s="5">
        <v>0</v>
      </c>
      <c r="Y18" s="4">
        <f t="shared" si="5"/>
        <v>2</v>
      </c>
      <c r="AA18" s="5">
        <f t="shared" si="6"/>
        <v>30</v>
      </c>
      <c r="AB18" s="5">
        <f t="shared" si="7"/>
        <v>2</v>
      </c>
      <c r="AC18" s="9">
        <f t="shared" si="8"/>
        <v>32</v>
      </c>
    </row>
    <row r="19" spans="1:29" x14ac:dyDescent="0.2">
      <c r="A19" s="3" t="s">
        <v>17</v>
      </c>
      <c r="B19" s="5">
        <v>3</v>
      </c>
      <c r="C19" s="5">
        <v>0</v>
      </c>
      <c r="D19" s="5">
        <v>3</v>
      </c>
      <c r="E19" s="4">
        <f t="shared" si="0"/>
        <v>6</v>
      </c>
      <c r="F19" s="5">
        <v>1</v>
      </c>
      <c r="G19" s="5">
        <v>0</v>
      </c>
      <c r="H19" s="5">
        <v>2</v>
      </c>
      <c r="I19" s="4">
        <f t="shared" si="1"/>
        <v>3</v>
      </c>
      <c r="J19" s="5">
        <v>0</v>
      </c>
      <c r="K19" s="5">
        <v>2</v>
      </c>
      <c r="L19" s="5">
        <v>1</v>
      </c>
      <c r="M19" s="4">
        <f t="shared" si="2"/>
        <v>3</v>
      </c>
      <c r="N19" s="5">
        <v>0</v>
      </c>
      <c r="O19" s="5">
        <v>1</v>
      </c>
      <c r="P19" s="5">
        <v>0</v>
      </c>
      <c r="Q19" s="4">
        <f t="shared" si="3"/>
        <v>1</v>
      </c>
      <c r="R19" s="5">
        <v>0</v>
      </c>
      <c r="S19" s="5">
        <v>2</v>
      </c>
      <c r="T19" s="5">
        <v>0</v>
      </c>
      <c r="U19" s="4">
        <f t="shared" si="4"/>
        <v>2</v>
      </c>
      <c r="V19" s="5">
        <v>0</v>
      </c>
      <c r="W19" s="5">
        <v>2</v>
      </c>
      <c r="X19" s="5">
        <v>0</v>
      </c>
      <c r="Y19" s="4">
        <f t="shared" si="5"/>
        <v>2</v>
      </c>
      <c r="AA19" s="5">
        <f t="shared" si="6"/>
        <v>13</v>
      </c>
      <c r="AB19" s="5">
        <f t="shared" si="7"/>
        <v>4</v>
      </c>
      <c r="AC19" s="9">
        <f t="shared" si="8"/>
        <v>17</v>
      </c>
    </row>
    <row r="20" spans="1:29" x14ac:dyDescent="0.2">
      <c r="A20" s="3" t="s">
        <v>18</v>
      </c>
      <c r="B20" s="5">
        <v>36</v>
      </c>
      <c r="C20" s="5">
        <v>1</v>
      </c>
      <c r="D20" s="5">
        <v>1</v>
      </c>
      <c r="E20" s="4">
        <f t="shared" si="0"/>
        <v>38</v>
      </c>
      <c r="F20" s="5">
        <v>21</v>
      </c>
      <c r="G20" s="5">
        <v>0</v>
      </c>
      <c r="H20" s="5">
        <v>0</v>
      </c>
      <c r="I20" s="4">
        <f t="shared" si="1"/>
        <v>21</v>
      </c>
      <c r="J20" s="5">
        <v>2</v>
      </c>
      <c r="K20" s="5">
        <v>0</v>
      </c>
      <c r="L20" s="5">
        <v>0</v>
      </c>
      <c r="M20" s="4">
        <f t="shared" si="2"/>
        <v>2</v>
      </c>
      <c r="N20" s="5">
        <v>3</v>
      </c>
      <c r="O20" s="5">
        <v>1</v>
      </c>
      <c r="P20" s="5">
        <v>0</v>
      </c>
      <c r="Q20" s="4">
        <f t="shared" si="3"/>
        <v>4</v>
      </c>
      <c r="R20" s="5">
        <v>0</v>
      </c>
      <c r="S20" s="5">
        <v>4</v>
      </c>
      <c r="T20" s="5">
        <v>0</v>
      </c>
      <c r="U20" s="4">
        <f t="shared" si="4"/>
        <v>4</v>
      </c>
      <c r="V20" s="5">
        <v>0</v>
      </c>
      <c r="W20" s="5">
        <v>3</v>
      </c>
      <c r="X20" s="5">
        <v>0</v>
      </c>
      <c r="Y20" s="4">
        <f t="shared" si="5"/>
        <v>3</v>
      </c>
      <c r="AA20" s="5">
        <f t="shared" si="6"/>
        <v>65</v>
      </c>
      <c r="AB20" s="5">
        <f t="shared" si="7"/>
        <v>7</v>
      </c>
      <c r="AC20" s="9">
        <f t="shared" si="8"/>
        <v>72</v>
      </c>
    </row>
    <row r="21" spans="1:29" x14ac:dyDescent="0.2">
      <c r="A21" s="3" t="s">
        <v>19</v>
      </c>
      <c r="B21" s="5">
        <v>20</v>
      </c>
      <c r="C21" s="5">
        <v>0</v>
      </c>
      <c r="D21" s="5">
        <v>0</v>
      </c>
      <c r="E21" s="4">
        <f t="shared" si="0"/>
        <v>20</v>
      </c>
      <c r="F21" s="5">
        <v>6</v>
      </c>
      <c r="G21" s="5">
        <v>1</v>
      </c>
      <c r="H21" s="5">
        <v>1</v>
      </c>
      <c r="I21" s="4">
        <f t="shared" si="1"/>
        <v>8</v>
      </c>
      <c r="J21" s="5">
        <v>5</v>
      </c>
      <c r="K21" s="5">
        <v>0</v>
      </c>
      <c r="L21" s="5">
        <v>0</v>
      </c>
      <c r="M21" s="4">
        <f t="shared" si="2"/>
        <v>5</v>
      </c>
      <c r="N21" s="5">
        <v>1</v>
      </c>
      <c r="O21" s="5">
        <v>6</v>
      </c>
      <c r="P21" s="5">
        <v>0</v>
      </c>
      <c r="Q21" s="4">
        <f t="shared" si="3"/>
        <v>7</v>
      </c>
      <c r="R21" s="5">
        <v>1</v>
      </c>
      <c r="S21" s="5">
        <v>5</v>
      </c>
      <c r="T21" s="5">
        <v>0</v>
      </c>
      <c r="U21" s="4">
        <f t="shared" si="4"/>
        <v>6</v>
      </c>
      <c r="V21" s="5">
        <v>1</v>
      </c>
      <c r="W21" s="5">
        <v>2</v>
      </c>
      <c r="X21" s="5">
        <v>0</v>
      </c>
      <c r="Y21" s="4">
        <f t="shared" si="5"/>
        <v>3</v>
      </c>
      <c r="AA21" s="5">
        <f t="shared" si="6"/>
        <v>40</v>
      </c>
      <c r="AB21" s="5">
        <f t="shared" si="7"/>
        <v>9</v>
      </c>
      <c r="AC21" s="9">
        <f t="shared" si="8"/>
        <v>49</v>
      </c>
    </row>
    <row r="22" spans="1:29" x14ac:dyDescent="0.2">
      <c r="A22" s="3" t="s">
        <v>20</v>
      </c>
      <c r="B22" s="5">
        <v>23</v>
      </c>
      <c r="C22" s="5">
        <v>0</v>
      </c>
      <c r="D22" s="5">
        <v>1</v>
      </c>
      <c r="E22" s="4">
        <f t="shared" si="0"/>
        <v>24</v>
      </c>
      <c r="F22" s="5">
        <v>17</v>
      </c>
      <c r="G22" s="5">
        <v>1</v>
      </c>
      <c r="H22" s="5">
        <v>0</v>
      </c>
      <c r="I22" s="4">
        <f t="shared" si="1"/>
        <v>18</v>
      </c>
      <c r="J22" s="5">
        <v>2</v>
      </c>
      <c r="K22" s="5">
        <v>0</v>
      </c>
      <c r="L22" s="5">
        <v>0</v>
      </c>
      <c r="M22" s="4">
        <f t="shared" si="2"/>
        <v>2</v>
      </c>
      <c r="N22" s="5">
        <v>2</v>
      </c>
      <c r="O22" s="5">
        <v>1</v>
      </c>
      <c r="P22" s="5">
        <v>0</v>
      </c>
      <c r="Q22" s="4">
        <f t="shared" si="3"/>
        <v>3</v>
      </c>
      <c r="R22" s="5">
        <v>1</v>
      </c>
      <c r="S22" s="5">
        <v>1</v>
      </c>
      <c r="T22" s="5">
        <v>0</v>
      </c>
      <c r="U22" s="4">
        <f t="shared" si="4"/>
        <v>2</v>
      </c>
      <c r="V22" s="5">
        <v>0</v>
      </c>
      <c r="W22" s="5">
        <v>2</v>
      </c>
      <c r="X22" s="5">
        <v>0</v>
      </c>
      <c r="Y22" s="4">
        <f t="shared" si="5"/>
        <v>2</v>
      </c>
      <c r="AA22" s="5">
        <f t="shared" si="6"/>
        <v>47</v>
      </c>
      <c r="AB22" s="5">
        <f t="shared" si="7"/>
        <v>4</v>
      </c>
      <c r="AC22" s="9">
        <f t="shared" si="8"/>
        <v>51</v>
      </c>
    </row>
    <row r="23" spans="1:29" x14ac:dyDescent="0.2">
      <c r="A23" s="3" t="s">
        <v>21</v>
      </c>
      <c r="B23" s="5">
        <v>1</v>
      </c>
      <c r="C23" s="5">
        <v>0</v>
      </c>
      <c r="D23" s="5">
        <v>0</v>
      </c>
      <c r="E23" s="4">
        <f t="shared" si="0"/>
        <v>1</v>
      </c>
      <c r="F23" s="5">
        <v>2</v>
      </c>
      <c r="G23" s="5">
        <v>1</v>
      </c>
      <c r="H23" s="5">
        <v>2</v>
      </c>
      <c r="I23" s="4">
        <f t="shared" si="1"/>
        <v>5</v>
      </c>
      <c r="J23" s="5">
        <v>0</v>
      </c>
      <c r="K23" s="5">
        <v>1</v>
      </c>
      <c r="L23" s="5">
        <v>0</v>
      </c>
      <c r="M23" s="4">
        <f t="shared" si="2"/>
        <v>1</v>
      </c>
      <c r="N23" s="5">
        <v>5</v>
      </c>
      <c r="O23" s="5">
        <v>1</v>
      </c>
      <c r="P23" s="5">
        <v>1</v>
      </c>
      <c r="Q23" s="4">
        <f t="shared" si="3"/>
        <v>7</v>
      </c>
      <c r="R23" s="5">
        <v>0</v>
      </c>
      <c r="S23" s="5">
        <v>2</v>
      </c>
      <c r="T23" s="5">
        <v>0</v>
      </c>
      <c r="U23" s="4">
        <f t="shared" si="4"/>
        <v>2</v>
      </c>
      <c r="V23" s="5">
        <v>0</v>
      </c>
      <c r="W23" s="5">
        <v>1</v>
      </c>
      <c r="X23" s="5">
        <v>0</v>
      </c>
      <c r="Y23" s="4">
        <f t="shared" si="5"/>
        <v>1</v>
      </c>
      <c r="AA23" s="5">
        <f t="shared" si="6"/>
        <v>14</v>
      </c>
      <c r="AB23" s="5">
        <f t="shared" si="7"/>
        <v>3</v>
      </c>
      <c r="AC23" s="9">
        <f t="shared" si="8"/>
        <v>17</v>
      </c>
    </row>
    <row r="24" spans="1:29" x14ac:dyDescent="0.2">
      <c r="A24" s="3" t="s">
        <v>22</v>
      </c>
      <c r="B24" s="5">
        <v>0</v>
      </c>
      <c r="C24" s="5">
        <v>0</v>
      </c>
      <c r="D24" s="5">
        <v>0</v>
      </c>
      <c r="E24" s="4">
        <f t="shared" si="0"/>
        <v>0</v>
      </c>
      <c r="F24" s="5">
        <v>1</v>
      </c>
      <c r="G24" s="5">
        <v>0</v>
      </c>
      <c r="H24" s="5">
        <v>0</v>
      </c>
      <c r="I24" s="4">
        <f t="shared" si="1"/>
        <v>1</v>
      </c>
      <c r="J24" s="5">
        <v>0</v>
      </c>
      <c r="K24" s="5">
        <v>0</v>
      </c>
      <c r="L24" s="5">
        <v>1</v>
      </c>
      <c r="M24" s="4">
        <f t="shared" si="2"/>
        <v>1</v>
      </c>
      <c r="N24" s="5">
        <v>1</v>
      </c>
      <c r="O24" s="5">
        <v>0</v>
      </c>
      <c r="P24" s="5">
        <v>0</v>
      </c>
      <c r="Q24" s="4">
        <f t="shared" si="3"/>
        <v>1</v>
      </c>
      <c r="R24" s="5">
        <v>0</v>
      </c>
      <c r="S24" s="5">
        <v>0</v>
      </c>
      <c r="T24" s="5">
        <v>0</v>
      </c>
      <c r="U24" s="4">
        <f t="shared" si="4"/>
        <v>0</v>
      </c>
      <c r="V24" s="5">
        <v>0</v>
      </c>
      <c r="W24" s="5">
        <v>0</v>
      </c>
      <c r="X24" s="5">
        <v>0</v>
      </c>
      <c r="Y24" s="4">
        <f t="shared" si="5"/>
        <v>0</v>
      </c>
      <c r="AA24" s="5">
        <f t="shared" si="6"/>
        <v>3</v>
      </c>
      <c r="AB24" s="5">
        <f t="shared" si="7"/>
        <v>0</v>
      </c>
      <c r="AC24" s="9">
        <f t="shared" si="8"/>
        <v>3</v>
      </c>
    </row>
    <row r="25" spans="1:29" x14ac:dyDescent="0.2">
      <c r="A25" s="3" t="s">
        <v>23</v>
      </c>
      <c r="B25" s="5">
        <v>24</v>
      </c>
      <c r="C25" s="5">
        <v>1</v>
      </c>
      <c r="D25" s="5">
        <v>0</v>
      </c>
      <c r="E25" s="4">
        <f t="shared" si="0"/>
        <v>25</v>
      </c>
      <c r="F25" s="5">
        <v>0</v>
      </c>
      <c r="G25" s="5">
        <v>0</v>
      </c>
      <c r="H25" s="5">
        <v>0</v>
      </c>
      <c r="I25" s="4">
        <f t="shared" si="1"/>
        <v>0</v>
      </c>
      <c r="J25" s="5">
        <v>0</v>
      </c>
      <c r="K25" s="5">
        <v>0</v>
      </c>
      <c r="L25" s="5">
        <v>1</v>
      </c>
      <c r="M25" s="4">
        <f t="shared" si="2"/>
        <v>1</v>
      </c>
      <c r="N25" s="5">
        <v>0</v>
      </c>
      <c r="O25" s="5">
        <v>5</v>
      </c>
      <c r="P25" s="5">
        <v>1</v>
      </c>
      <c r="Q25" s="4">
        <f t="shared" si="3"/>
        <v>6</v>
      </c>
      <c r="R25" s="5">
        <v>0</v>
      </c>
      <c r="S25" s="5">
        <v>3</v>
      </c>
      <c r="T25" s="5">
        <v>0</v>
      </c>
      <c r="U25" s="4">
        <f t="shared" si="4"/>
        <v>3</v>
      </c>
      <c r="V25" s="5">
        <v>0</v>
      </c>
      <c r="W25" s="5">
        <v>4</v>
      </c>
      <c r="X25" s="5">
        <v>0</v>
      </c>
      <c r="Y25" s="4">
        <f t="shared" si="5"/>
        <v>4</v>
      </c>
      <c r="AA25" s="5">
        <f t="shared" si="6"/>
        <v>32</v>
      </c>
      <c r="AB25" s="5">
        <f t="shared" si="7"/>
        <v>7</v>
      </c>
      <c r="AC25" s="9">
        <f t="shared" si="8"/>
        <v>39</v>
      </c>
    </row>
    <row r="26" spans="1:29" x14ac:dyDescent="0.2">
      <c r="A26" s="3" t="s">
        <v>24</v>
      </c>
      <c r="B26" s="5">
        <v>43</v>
      </c>
      <c r="C26" s="5">
        <v>3</v>
      </c>
      <c r="D26" s="5">
        <v>2</v>
      </c>
      <c r="E26" s="4">
        <f t="shared" si="0"/>
        <v>48</v>
      </c>
      <c r="F26" s="5">
        <v>8</v>
      </c>
      <c r="G26" s="5">
        <v>1</v>
      </c>
      <c r="H26" s="5">
        <v>1</v>
      </c>
      <c r="I26" s="4">
        <f t="shared" si="1"/>
        <v>10</v>
      </c>
      <c r="J26" s="5">
        <v>10</v>
      </c>
      <c r="K26" s="5">
        <v>2</v>
      </c>
      <c r="L26" s="5">
        <v>2</v>
      </c>
      <c r="M26" s="4">
        <f t="shared" si="2"/>
        <v>14</v>
      </c>
      <c r="N26" s="5">
        <v>14</v>
      </c>
      <c r="O26" s="5">
        <v>0</v>
      </c>
      <c r="P26" s="5">
        <v>1</v>
      </c>
      <c r="Q26" s="4">
        <f t="shared" si="3"/>
        <v>15</v>
      </c>
      <c r="R26" s="5">
        <v>4</v>
      </c>
      <c r="S26" s="5">
        <v>0</v>
      </c>
      <c r="T26" s="5">
        <v>9</v>
      </c>
      <c r="U26" s="4">
        <f t="shared" si="4"/>
        <v>13</v>
      </c>
      <c r="V26" s="5">
        <v>3</v>
      </c>
      <c r="W26" s="5">
        <v>0</v>
      </c>
      <c r="X26" s="5">
        <v>4</v>
      </c>
      <c r="Y26" s="4">
        <f t="shared" si="5"/>
        <v>7</v>
      </c>
      <c r="AA26" s="5">
        <f t="shared" si="6"/>
        <v>87</v>
      </c>
      <c r="AB26" s="5">
        <f t="shared" si="7"/>
        <v>20</v>
      </c>
      <c r="AC26" s="9">
        <f t="shared" si="8"/>
        <v>107</v>
      </c>
    </row>
    <row r="27" spans="1:29" s="2" customFormat="1" x14ac:dyDescent="0.2">
      <c r="A27" s="6" t="s">
        <v>28</v>
      </c>
      <c r="B27" s="7">
        <f>SUM(B3:B26)</f>
        <v>678</v>
      </c>
      <c r="C27" s="7">
        <f t="shared" ref="C27:Y27" si="9">SUM(C3:C26)</f>
        <v>41</v>
      </c>
      <c r="D27" s="7">
        <f t="shared" si="9"/>
        <v>16</v>
      </c>
      <c r="E27" s="4">
        <f t="shared" si="9"/>
        <v>735</v>
      </c>
      <c r="F27" s="7">
        <f t="shared" si="9"/>
        <v>314</v>
      </c>
      <c r="G27" s="7">
        <f t="shared" si="9"/>
        <v>12</v>
      </c>
      <c r="H27" s="7">
        <f t="shared" si="9"/>
        <v>11</v>
      </c>
      <c r="I27" s="4">
        <f t="shared" si="9"/>
        <v>337</v>
      </c>
      <c r="J27" s="7">
        <f t="shared" si="9"/>
        <v>223</v>
      </c>
      <c r="K27" s="7">
        <f t="shared" si="9"/>
        <v>16</v>
      </c>
      <c r="L27" s="7">
        <f t="shared" si="9"/>
        <v>10</v>
      </c>
      <c r="M27" s="4">
        <f t="shared" si="9"/>
        <v>249</v>
      </c>
      <c r="N27" s="7">
        <f t="shared" si="9"/>
        <v>174</v>
      </c>
      <c r="O27" s="7">
        <f t="shared" si="9"/>
        <v>69</v>
      </c>
      <c r="P27" s="7">
        <f t="shared" si="9"/>
        <v>13</v>
      </c>
      <c r="Q27" s="4">
        <f t="shared" si="9"/>
        <v>256</v>
      </c>
      <c r="R27" s="7">
        <f t="shared" si="9"/>
        <v>18</v>
      </c>
      <c r="S27" s="7">
        <f t="shared" si="9"/>
        <v>60</v>
      </c>
      <c r="T27" s="7">
        <f t="shared" si="9"/>
        <v>9</v>
      </c>
      <c r="U27" s="4">
        <f t="shared" si="9"/>
        <v>87</v>
      </c>
      <c r="V27" s="7">
        <f t="shared" si="9"/>
        <v>8</v>
      </c>
      <c r="W27" s="7">
        <f t="shared" si="9"/>
        <v>48</v>
      </c>
      <c r="X27" s="7">
        <f t="shared" si="9"/>
        <v>4</v>
      </c>
      <c r="Y27" s="4">
        <f t="shared" si="9"/>
        <v>60</v>
      </c>
      <c r="AA27" s="7">
        <f t="shared" si="6"/>
        <v>1577</v>
      </c>
      <c r="AB27" s="7">
        <f t="shared" si="7"/>
        <v>147</v>
      </c>
      <c r="AC27" s="9">
        <f t="shared" si="8"/>
        <v>1724</v>
      </c>
    </row>
  </sheetData>
  <mergeCells count="10">
    <mergeCell ref="V1:Y1"/>
    <mergeCell ref="AA1:AA2"/>
    <mergeCell ref="AB1:AB2"/>
    <mergeCell ref="AC1:AC2"/>
    <mergeCell ref="A1:A2"/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57"/>
  <sheetViews>
    <sheetView zoomScale="90" zoomScaleNormal="90" workbookViewId="0">
      <selection activeCell="AA1" sqref="AA1:AC27"/>
    </sheetView>
  </sheetViews>
  <sheetFormatPr defaultRowHeight="14.25" x14ac:dyDescent="0.2"/>
  <cols>
    <col min="1" max="1" width="13.21875" customWidth="1"/>
    <col min="3" max="4" width="6.109375" customWidth="1"/>
    <col min="5" max="5" width="7.33203125" style="2" customWidth="1"/>
    <col min="7" max="8" width="6.109375" customWidth="1"/>
    <col min="9" max="9" width="7.33203125" style="2" customWidth="1"/>
    <col min="11" max="12" width="6.109375" customWidth="1"/>
    <col min="13" max="13" width="7.33203125" style="2" customWidth="1"/>
    <col min="15" max="16" width="6.109375" customWidth="1"/>
    <col min="17" max="17" width="7.33203125" style="2" customWidth="1"/>
    <col min="19" max="20" width="6.109375" customWidth="1"/>
    <col min="21" max="21" width="7.33203125" style="2" customWidth="1"/>
    <col min="23" max="24" width="6.109375" customWidth="1"/>
    <col min="25" max="25" width="7.33203125" style="2" customWidth="1"/>
    <col min="26" max="26" width="6.21875" customWidth="1"/>
    <col min="27" max="27" width="10.77734375" customWidth="1"/>
    <col min="28" max="28" width="9.44140625" customWidth="1"/>
  </cols>
  <sheetData>
    <row r="1" spans="1:29" s="2" customFormat="1" x14ac:dyDescent="0.2">
      <c r="A1" s="15" t="s">
        <v>0</v>
      </c>
      <c r="B1" s="16" t="s">
        <v>42</v>
      </c>
      <c r="C1" s="16"/>
      <c r="D1" s="16"/>
      <c r="E1" s="16"/>
      <c r="F1" s="16" t="s">
        <v>43</v>
      </c>
      <c r="G1" s="16"/>
      <c r="H1" s="16"/>
      <c r="I1" s="16"/>
      <c r="J1" s="16" t="s">
        <v>44</v>
      </c>
      <c r="K1" s="16"/>
      <c r="L1" s="16"/>
      <c r="M1" s="16"/>
      <c r="N1" s="16" t="s">
        <v>45</v>
      </c>
      <c r="O1" s="16"/>
      <c r="P1" s="16"/>
      <c r="Q1" s="16"/>
      <c r="R1" s="16" t="s">
        <v>46</v>
      </c>
      <c r="S1" s="16"/>
      <c r="T1" s="16"/>
      <c r="U1" s="16"/>
      <c r="V1" s="16" t="s">
        <v>47</v>
      </c>
      <c r="W1" s="16"/>
      <c r="X1" s="16"/>
      <c r="Y1" s="16"/>
      <c r="AA1" s="13" t="s">
        <v>48</v>
      </c>
      <c r="AB1" s="13" t="s">
        <v>49</v>
      </c>
      <c r="AC1" s="14" t="s">
        <v>29</v>
      </c>
    </row>
    <row r="2" spans="1:29" s="1" customFormat="1" x14ac:dyDescent="0.2">
      <c r="A2" s="15"/>
      <c r="B2" s="6" t="s">
        <v>25</v>
      </c>
      <c r="C2" s="6" t="s">
        <v>26</v>
      </c>
      <c r="D2" s="6" t="s">
        <v>27</v>
      </c>
      <c r="E2" s="8" t="s">
        <v>29</v>
      </c>
      <c r="F2" s="6" t="s">
        <v>25</v>
      </c>
      <c r="G2" s="6" t="s">
        <v>26</v>
      </c>
      <c r="H2" s="6" t="s">
        <v>27</v>
      </c>
      <c r="I2" s="8" t="s">
        <v>29</v>
      </c>
      <c r="J2" s="6" t="s">
        <v>25</v>
      </c>
      <c r="K2" s="6" t="s">
        <v>26</v>
      </c>
      <c r="L2" s="6" t="s">
        <v>27</v>
      </c>
      <c r="M2" s="8" t="s">
        <v>29</v>
      </c>
      <c r="N2" s="6" t="s">
        <v>25</v>
      </c>
      <c r="O2" s="6" t="s">
        <v>26</v>
      </c>
      <c r="P2" s="6" t="s">
        <v>27</v>
      </c>
      <c r="Q2" s="8" t="s">
        <v>29</v>
      </c>
      <c r="R2" s="6" t="s">
        <v>25</v>
      </c>
      <c r="S2" s="6" t="s">
        <v>26</v>
      </c>
      <c r="T2" s="6" t="s">
        <v>27</v>
      </c>
      <c r="U2" s="8" t="s">
        <v>29</v>
      </c>
      <c r="V2" s="6" t="s">
        <v>25</v>
      </c>
      <c r="W2" s="6" t="s">
        <v>26</v>
      </c>
      <c r="X2" s="6" t="s">
        <v>27</v>
      </c>
      <c r="Y2" s="8" t="s">
        <v>29</v>
      </c>
      <c r="AA2" s="13"/>
      <c r="AB2" s="13"/>
      <c r="AC2" s="14"/>
    </row>
    <row r="3" spans="1:29" x14ac:dyDescent="0.2">
      <c r="A3" s="3" t="s">
        <v>1</v>
      </c>
      <c r="B3" s="5">
        <v>21</v>
      </c>
      <c r="C3" s="5">
        <v>0</v>
      </c>
      <c r="D3" s="5">
        <v>0</v>
      </c>
      <c r="E3" s="4">
        <f>SUM(B3:D3)</f>
        <v>21</v>
      </c>
      <c r="F3" s="5">
        <v>8</v>
      </c>
      <c r="G3" s="5">
        <v>0</v>
      </c>
      <c r="H3" s="5">
        <v>0</v>
      </c>
      <c r="I3" s="4">
        <f>SUM(F3:H3)</f>
        <v>8</v>
      </c>
      <c r="J3" s="5">
        <v>0</v>
      </c>
      <c r="K3" s="5">
        <v>0</v>
      </c>
      <c r="L3" s="5">
        <v>0</v>
      </c>
      <c r="M3" s="4">
        <f>SUM(J3:L3)</f>
        <v>0</v>
      </c>
      <c r="N3" s="5">
        <v>0</v>
      </c>
      <c r="O3" s="5">
        <v>2</v>
      </c>
      <c r="P3" s="5">
        <v>2</v>
      </c>
      <c r="Q3" s="4">
        <f>SUM(N3:P3)</f>
        <v>4</v>
      </c>
      <c r="R3" s="5">
        <v>0</v>
      </c>
      <c r="S3" s="5">
        <v>0</v>
      </c>
      <c r="T3" s="5">
        <v>0</v>
      </c>
      <c r="U3" s="4">
        <f>SUM(R3:T3)</f>
        <v>0</v>
      </c>
      <c r="V3" s="5">
        <v>0</v>
      </c>
      <c r="W3" s="5">
        <v>1</v>
      </c>
      <c r="X3" s="5">
        <v>0</v>
      </c>
      <c r="Y3" s="4">
        <f>SUM(V3:X3)</f>
        <v>1</v>
      </c>
      <c r="AA3" s="5">
        <f>E3+I3+M3+Q3</f>
        <v>33</v>
      </c>
      <c r="AB3" s="5">
        <f>U3+Y3</f>
        <v>1</v>
      </c>
      <c r="AC3" s="9">
        <f>AA3+AB3</f>
        <v>34</v>
      </c>
    </row>
    <row r="4" spans="1:29" x14ac:dyDescent="0.2">
      <c r="A4" s="3" t="s">
        <v>2</v>
      </c>
      <c r="B4" s="5">
        <v>40</v>
      </c>
      <c r="C4" s="5">
        <v>2</v>
      </c>
      <c r="D4" s="5">
        <v>0</v>
      </c>
      <c r="E4" s="4">
        <f t="shared" ref="E4:E26" si="0">SUM(B4:D4)</f>
        <v>42</v>
      </c>
      <c r="F4" s="5">
        <v>13</v>
      </c>
      <c r="G4" s="5">
        <v>2</v>
      </c>
      <c r="H4" s="5">
        <v>2</v>
      </c>
      <c r="I4" s="4">
        <f t="shared" ref="I4:I26" si="1">SUM(F4:H4)</f>
        <v>17</v>
      </c>
      <c r="J4" s="5">
        <v>1</v>
      </c>
      <c r="K4" s="5">
        <v>0</v>
      </c>
      <c r="L4" s="5">
        <v>0</v>
      </c>
      <c r="M4" s="4">
        <f t="shared" ref="M4:M26" si="2">SUM(J4:L4)</f>
        <v>1</v>
      </c>
      <c r="N4" s="5">
        <v>0</v>
      </c>
      <c r="O4" s="5">
        <v>2</v>
      </c>
      <c r="P4" s="5">
        <v>6</v>
      </c>
      <c r="Q4" s="4">
        <f t="shared" ref="Q4:Q26" si="3">SUM(N4:P4)</f>
        <v>8</v>
      </c>
      <c r="R4" s="5">
        <v>0</v>
      </c>
      <c r="S4" s="5">
        <v>3</v>
      </c>
      <c r="T4" s="5">
        <v>0</v>
      </c>
      <c r="U4" s="4">
        <f t="shared" ref="U4:U26" si="4">SUM(R4:T4)</f>
        <v>3</v>
      </c>
      <c r="V4" s="5">
        <v>0</v>
      </c>
      <c r="W4" s="5">
        <v>0</v>
      </c>
      <c r="X4" s="5">
        <v>0</v>
      </c>
      <c r="Y4" s="4">
        <f t="shared" ref="Y4:Y26" si="5">SUM(V4:X4)</f>
        <v>0</v>
      </c>
      <c r="AA4" s="5">
        <f t="shared" ref="AA4:AA27" si="6">E4+I4+M4+Q4</f>
        <v>68</v>
      </c>
      <c r="AB4" s="5">
        <f t="shared" ref="AB4:AB27" si="7">U4+Y4</f>
        <v>3</v>
      </c>
      <c r="AC4" s="9">
        <f t="shared" ref="AC4:AC27" si="8">AA4+AB4</f>
        <v>71</v>
      </c>
    </row>
    <row r="5" spans="1:29" x14ac:dyDescent="0.2">
      <c r="A5" s="3" t="s">
        <v>3</v>
      </c>
      <c r="B5" s="5">
        <v>47</v>
      </c>
      <c r="C5" s="5">
        <v>0</v>
      </c>
      <c r="D5" s="5">
        <v>0</v>
      </c>
      <c r="E5" s="4">
        <f t="shared" si="0"/>
        <v>47</v>
      </c>
      <c r="F5" s="5">
        <v>32</v>
      </c>
      <c r="G5" s="5">
        <v>0</v>
      </c>
      <c r="H5" s="5">
        <v>1</v>
      </c>
      <c r="I5" s="4">
        <f t="shared" si="1"/>
        <v>33</v>
      </c>
      <c r="J5" s="5">
        <v>15</v>
      </c>
      <c r="K5" s="5">
        <v>0</v>
      </c>
      <c r="L5" s="5">
        <v>0</v>
      </c>
      <c r="M5" s="4">
        <f t="shared" si="2"/>
        <v>15</v>
      </c>
      <c r="N5" s="5">
        <v>31</v>
      </c>
      <c r="O5" s="5">
        <v>5</v>
      </c>
      <c r="P5" s="5">
        <v>4</v>
      </c>
      <c r="Q5" s="4">
        <f t="shared" si="3"/>
        <v>40</v>
      </c>
      <c r="R5" s="5">
        <v>0</v>
      </c>
      <c r="S5" s="5">
        <v>2</v>
      </c>
      <c r="T5" s="5">
        <v>0</v>
      </c>
      <c r="U5" s="4">
        <f t="shared" si="4"/>
        <v>2</v>
      </c>
      <c r="V5" s="5">
        <v>0</v>
      </c>
      <c r="W5" s="5">
        <v>1</v>
      </c>
      <c r="X5" s="5">
        <v>0</v>
      </c>
      <c r="Y5" s="4">
        <f t="shared" si="5"/>
        <v>1</v>
      </c>
      <c r="AA5" s="5">
        <f t="shared" si="6"/>
        <v>135</v>
      </c>
      <c r="AB5" s="5">
        <f t="shared" si="7"/>
        <v>3</v>
      </c>
      <c r="AC5" s="9">
        <f t="shared" si="8"/>
        <v>138</v>
      </c>
    </row>
    <row r="6" spans="1:29" x14ac:dyDescent="0.2">
      <c r="A6" s="3" t="s">
        <v>4</v>
      </c>
      <c r="B6" s="5">
        <v>28</v>
      </c>
      <c r="C6" s="5">
        <v>2</v>
      </c>
      <c r="D6" s="5">
        <v>1</v>
      </c>
      <c r="E6" s="4">
        <f t="shared" si="0"/>
        <v>31</v>
      </c>
      <c r="F6" s="5">
        <v>16</v>
      </c>
      <c r="G6" s="5">
        <v>0</v>
      </c>
      <c r="H6" s="5">
        <v>0</v>
      </c>
      <c r="I6" s="4">
        <f t="shared" si="1"/>
        <v>16</v>
      </c>
      <c r="J6" s="5">
        <v>3</v>
      </c>
      <c r="K6" s="5">
        <v>0</v>
      </c>
      <c r="L6" s="5">
        <v>0</v>
      </c>
      <c r="M6" s="4">
        <f t="shared" si="2"/>
        <v>3</v>
      </c>
      <c r="N6" s="5">
        <v>2</v>
      </c>
      <c r="O6" s="5">
        <v>6</v>
      </c>
      <c r="P6" s="5">
        <v>5</v>
      </c>
      <c r="Q6" s="4">
        <f t="shared" si="3"/>
        <v>13</v>
      </c>
      <c r="R6" s="5">
        <v>0</v>
      </c>
      <c r="S6" s="5">
        <v>7</v>
      </c>
      <c r="T6" s="5">
        <v>0</v>
      </c>
      <c r="U6" s="4">
        <f t="shared" si="4"/>
        <v>7</v>
      </c>
      <c r="V6" s="5">
        <v>0</v>
      </c>
      <c r="W6" s="5">
        <v>2</v>
      </c>
      <c r="X6" s="5">
        <v>0</v>
      </c>
      <c r="Y6" s="4">
        <f t="shared" si="5"/>
        <v>2</v>
      </c>
      <c r="AA6" s="5">
        <f t="shared" si="6"/>
        <v>63</v>
      </c>
      <c r="AB6" s="5">
        <f t="shared" si="7"/>
        <v>9</v>
      </c>
      <c r="AC6" s="9">
        <f t="shared" si="8"/>
        <v>72</v>
      </c>
    </row>
    <row r="7" spans="1:29" x14ac:dyDescent="0.2">
      <c r="A7" s="3" t="s">
        <v>5</v>
      </c>
      <c r="B7" s="5">
        <v>31</v>
      </c>
      <c r="C7" s="5">
        <v>1</v>
      </c>
      <c r="D7" s="5">
        <v>0</v>
      </c>
      <c r="E7" s="4">
        <f t="shared" si="0"/>
        <v>32</v>
      </c>
      <c r="F7" s="5">
        <v>2</v>
      </c>
      <c r="G7" s="5">
        <v>0</v>
      </c>
      <c r="H7" s="5">
        <v>0</v>
      </c>
      <c r="I7" s="4">
        <f t="shared" si="1"/>
        <v>2</v>
      </c>
      <c r="J7" s="5">
        <v>5</v>
      </c>
      <c r="K7" s="5">
        <v>0</v>
      </c>
      <c r="L7" s="5">
        <v>0</v>
      </c>
      <c r="M7" s="4">
        <f t="shared" si="2"/>
        <v>5</v>
      </c>
      <c r="N7" s="5">
        <v>1</v>
      </c>
      <c r="O7" s="5">
        <v>3</v>
      </c>
      <c r="P7" s="5">
        <v>4</v>
      </c>
      <c r="Q7" s="4">
        <f t="shared" si="3"/>
        <v>8</v>
      </c>
      <c r="R7" s="5">
        <v>1</v>
      </c>
      <c r="S7" s="5">
        <v>2</v>
      </c>
      <c r="T7" s="5">
        <v>0</v>
      </c>
      <c r="U7" s="4">
        <f t="shared" si="4"/>
        <v>3</v>
      </c>
      <c r="V7" s="5">
        <v>0</v>
      </c>
      <c r="W7" s="5">
        <v>1</v>
      </c>
      <c r="X7" s="5">
        <v>0</v>
      </c>
      <c r="Y7" s="4">
        <f t="shared" si="5"/>
        <v>1</v>
      </c>
      <c r="AA7" s="5">
        <f t="shared" si="6"/>
        <v>47</v>
      </c>
      <c r="AB7" s="5">
        <f t="shared" si="7"/>
        <v>4</v>
      </c>
      <c r="AC7" s="9">
        <f t="shared" si="8"/>
        <v>51</v>
      </c>
    </row>
    <row r="8" spans="1:29" x14ac:dyDescent="0.2">
      <c r="A8" s="3" t="s">
        <v>6</v>
      </c>
      <c r="B8" s="5">
        <v>13</v>
      </c>
      <c r="C8" s="5">
        <v>0</v>
      </c>
      <c r="D8" s="5">
        <v>0</v>
      </c>
      <c r="E8" s="4">
        <f t="shared" si="0"/>
        <v>13</v>
      </c>
      <c r="F8" s="5">
        <v>5</v>
      </c>
      <c r="G8" s="5">
        <v>0</v>
      </c>
      <c r="H8" s="5">
        <v>1</v>
      </c>
      <c r="I8" s="4">
        <f t="shared" si="1"/>
        <v>6</v>
      </c>
      <c r="J8" s="5">
        <v>10</v>
      </c>
      <c r="K8" s="5">
        <v>0</v>
      </c>
      <c r="L8" s="5">
        <v>0</v>
      </c>
      <c r="M8" s="4">
        <f t="shared" si="2"/>
        <v>10</v>
      </c>
      <c r="N8" s="5">
        <v>6</v>
      </c>
      <c r="O8" s="5">
        <v>4</v>
      </c>
      <c r="P8" s="5">
        <v>3</v>
      </c>
      <c r="Q8" s="4">
        <f t="shared" si="3"/>
        <v>13</v>
      </c>
      <c r="R8" s="5">
        <v>0</v>
      </c>
      <c r="S8" s="5">
        <v>2</v>
      </c>
      <c r="T8" s="5">
        <v>0</v>
      </c>
      <c r="U8" s="4">
        <f t="shared" si="4"/>
        <v>2</v>
      </c>
      <c r="V8" s="5">
        <v>0</v>
      </c>
      <c r="W8" s="5">
        <v>1</v>
      </c>
      <c r="X8" s="5">
        <v>0</v>
      </c>
      <c r="Y8" s="4">
        <f t="shared" si="5"/>
        <v>1</v>
      </c>
      <c r="AA8" s="5">
        <f t="shared" si="6"/>
        <v>42</v>
      </c>
      <c r="AB8" s="5">
        <f t="shared" si="7"/>
        <v>3</v>
      </c>
      <c r="AC8" s="9">
        <f t="shared" si="8"/>
        <v>45</v>
      </c>
    </row>
    <row r="9" spans="1:29" x14ac:dyDescent="0.2">
      <c r="A9" s="3" t="s">
        <v>7</v>
      </c>
      <c r="B9" s="5">
        <v>55</v>
      </c>
      <c r="C9" s="5">
        <v>2</v>
      </c>
      <c r="D9" s="5">
        <v>2</v>
      </c>
      <c r="E9" s="4">
        <f t="shared" si="0"/>
        <v>59</v>
      </c>
      <c r="F9" s="5">
        <v>34</v>
      </c>
      <c r="G9" s="5">
        <v>1</v>
      </c>
      <c r="H9" s="5">
        <v>0</v>
      </c>
      <c r="I9" s="4">
        <f t="shared" si="1"/>
        <v>35</v>
      </c>
      <c r="J9" s="5">
        <v>9</v>
      </c>
      <c r="K9" s="5">
        <v>2</v>
      </c>
      <c r="L9" s="5">
        <v>1</v>
      </c>
      <c r="M9" s="4">
        <f t="shared" si="2"/>
        <v>12</v>
      </c>
      <c r="N9" s="5">
        <v>1</v>
      </c>
      <c r="O9" s="5">
        <v>6</v>
      </c>
      <c r="P9" s="5">
        <v>5</v>
      </c>
      <c r="Q9" s="4">
        <f t="shared" si="3"/>
        <v>12</v>
      </c>
      <c r="R9" s="5">
        <v>0</v>
      </c>
      <c r="S9" s="5">
        <v>3</v>
      </c>
      <c r="T9" s="5">
        <v>0</v>
      </c>
      <c r="U9" s="4">
        <f t="shared" si="4"/>
        <v>3</v>
      </c>
      <c r="V9" s="5">
        <v>0</v>
      </c>
      <c r="W9" s="5">
        <v>5</v>
      </c>
      <c r="X9" s="5">
        <v>0</v>
      </c>
      <c r="Y9" s="4">
        <f t="shared" si="5"/>
        <v>5</v>
      </c>
      <c r="AA9" s="5">
        <f t="shared" si="6"/>
        <v>118</v>
      </c>
      <c r="AB9" s="5">
        <f t="shared" si="7"/>
        <v>8</v>
      </c>
      <c r="AC9" s="9">
        <f t="shared" si="8"/>
        <v>126</v>
      </c>
    </row>
    <row r="10" spans="1:29" x14ac:dyDescent="0.2">
      <c r="A10" s="3" t="s">
        <v>8</v>
      </c>
      <c r="B10" s="5">
        <v>26</v>
      </c>
      <c r="C10" s="5">
        <v>0</v>
      </c>
      <c r="D10" s="5">
        <v>0</v>
      </c>
      <c r="E10" s="4">
        <f t="shared" si="0"/>
        <v>26</v>
      </c>
      <c r="F10" s="5">
        <v>5</v>
      </c>
      <c r="G10" s="5">
        <v>0</v>
      </c>
      <c r="H10" s="5">
        <v>0</v>
      </c>
      <c r="I10" s="4">
        <f t="shared" si="1"/>
        <v>5</v>
      </c>
      <c r="J10" s="5">
        <v>1</v>
      </c>
      <c r="K10" s="5">
        <v>0</v>
      </c>
      <c r="L10" s="5">
        <v>0</v>
      </c>
      <c r="M10" s="4">
        <f t="shared" si="2"/>
        <v>1</v>
      </c>
      <c r="N10" s="5">
        <v>1</v>
      </c>
      <c r="O10" s="5">
        <v>5</v>
      </c>
      <c r="P10" s="5">
        <v>7</v>
      </c>
      <c r="Q10" s="4">
        <f t="shared" si="3"/>
        <v>13</v>
      </c>
      <c r="R10" s="5">
        <v>0</v>
      </c>
      <c r="S10" s="5">
        <v>3</v>
      </c>
      <c r="T10" s="5">
        <v>0</v>
      </c>
      <c r="U10" s="4">
        <f t="shared" si="4"/>
        <v>3</v>
      </c>
      <c r="V10" s="5">
        <v>0</v>
      </c>
      <c r="W10" s="5">
        <v>1</v>
      </c>
      <c r="X10" s="5">
        <v>0</v>
      </c>
      <c r="Y10" s="4">
        <f t="shared" si="5"/>
        <v>1</v>
      </c>
      <c r="AA10" s="5">
        <f t="shared" si="6"/>
        <v>45</v>
      </c>
      <c r="AB10" s="5">
        <f t="shared" si="7"/>
        <v>4</v>
      </c>
      <c r="AC10" s="9">
        <f t="shared" si="8"/>
        <v>49</v>
      </c>
    </row>
    <row r="11" spans="1:29" x14ac:dyDescent="0.2">
      <c r="A11" s="3" t="s">
        <v>9</v>
      </c>
      <c r="B11" s="5">
        <v>42</v>
      </c>
      <c r="C11" s="5">
        <v>3</v>
      </c>
      <c r="D11" s="5">
        <v>1</v>
      </c>
      <c r="E11" s="4">
        <f t="shared" si="0"/>
        <v>46</v>
      </c>
      <c r="F11" s="5">
        <v>13</v>
      </c>
      <c r="G11" s="5">
        <v>0</v>
      </c>
      <c r="H11" s="5">
        <v>1</v>
      </c>
      <c r="I11" s="4">
        <f t="shared" si="1"/>
        <v>14</v>
      </c>
      <c r="J11" s="5">
        <v>4</v>
      </c>
      <c r="K11" s="5">
        <v>2</v>
      </c>
      <c r="L11" s="5">
        <v>0</v>
      </c>
      <c r="M11" s="4">
        <f t="shared" si="2"/>
        <v>6</v>
      </c>
      <c r="N11" s="5">
        <v>2</v>
      </c>
      <c r="O11" s="5">
        <v>10</v>
      </c>
      <c r="P11" s="5">
        <v>8</v>
      </c>
      <c r="Q11" s="4">
        <f t="shared" si="3"/>
        <v>20</v>
      </c>
      <c r="R11" s="5">
        <v>0</v>
      </c>
      <c r="S11" s="5">
        <v>4</v>
      </c>
      <c r="T11" s="5">
        <v>0</v>
      </c>
      <c r="U11" s="4">
        <f t="shared" si="4"/>
        <v>4</v>
      </c>
      <c r="V11" s="5">
        <v>0</v>
      </c>
      <c r="W11" s="5">
        <v>1</v>
      </c>
      <c r="X11" s="5">
        <v>0</v>
      </c>
      <c r="Y11" s="4">
        <f t="shared" si="5"/>
        <v>1</v>
      </c>
      <c r="AA11" s="5">
        <f t="shared" si="6"/>
        <v>86</v>
      </c>
      <c r="AB11" s="5">
        <f t="shared" si="7"/>
        <v>5</v>
      </c>
      <c r="AC11" s="9">
        <f t="shared" si="8"/>
        <v>91</v>
      </c>
    </row>
    <row r="12" spans="1:29" x14ac:dyDescent="0.2">
      <c r="A12" s="3" t="s">
        <v>10</v>
      </c>
      <c r="B12" s="5">
        <v>40</v>
      </c>
      <c r="C12" s="5">
        <v>0</v>
      </c>
      <c r="D12" s="5">
        <v>0</v>
      </c>
      <c r="E12" s="4">
        <f t="shared" si="0"/>
        <v>40</v>
      </c>
      <c r="F12" s="5">
        <v>41</v>
      </c>
      <c r="G12" s="5">
        <v>0</v>
      </c>
      <c r="H12" s="5">
        <v>0</v>
      </c>
      <c r="I12" s="4">
        <f t="shared" si="1"/>
        <v>41</v>
      </c>
      <c r="J12" s="5">
        <v>58</v>
      </c>
      <c r="K12" s="5">
        <v>0</v>
      </c>
      <c r="L12" s="5">
        <v>0</v>
      </c>
      <c r="M12" s="4">
        <f t="shared" si="2"/>
        <v>58</v>
      </c>
      <c r="N12" s="5">
        <v>13</v>
      </c>
      <c r="O12" s="5">
        <v>8</v>
      </c>
      <c r="P12" s="5">
        <v>5</v>
      </c>
      <c r="Q12" s="4">
        <f t="shared" si="3"/>
        <v>26</v>
      </c>
      <c r="R12" s="5">
        <v>2</v>
      </c>
      <c r="S12" s="5">
        <v>5</v>
      </c>
      <c r="T12" s="5">
        <v>0</v>
      </c>
      <c r="U12" s="4">
        <f t="shared" si="4"/>
        <v>7</v>
      </c>
      <c r="V12" s="5">
        <v>0</v>
      </c>
      <c r="W12" s="5">
        <v>1</v>
      </c>
      <c r="X12" s="5">
        <v>0</v>
      </c>
      <c r="Y12" s="4">
        <f t="shared" si="5"/>
        <v>1</v>
      </c>
      <c r="AA12" s="5">
        <f t="shared" si="6"/>
        <v>165</v>
      </c>
      <c r="AB12" s="5">
        <f t="shared" si="7"/>
        <v>8</v>
      </c>
      <c r="AC12" s="9">
        <f t="shared" si="8"/>
        <v>173</v>
      </c>
    </row>
    <row r="13" spans="1:29" x14ac:dyDescent="0.2">
      <c r="A13" s="3" t="s">
        <v>11</v>
      </c>
      <c r="B13" s="5">
        <v>4</v>
      </c>
      <c r="C13" s="5">
        <v>0</v>
      </c>
      <c r="D13" s="5">
        <v>0</v>
      </c>
      <c r="E13" s="4">
        <f t="shared" si="0"/>
        <v>4</v>
      </c>
      <c r="F13" s="5">
        <v>1</v>
      </c>
      <c r="G13" s="5">
        <v>0</v>
      </c>
      <c r="H13" s="5">
        <v>0</v>
      </c>
      <c r="I13" s="4">
        <f t="shared" si="1"/>
        <v>1</v>
      </c>
      <c r="J13" s="5">
        <v>0</v>
      </c>
      <c r="K13" s="5">
        <v>0</v>
      </c>
      <c r="L13" s="5">
        <v>0</v>
      </c>
      <c r="M13" s="4">
        <f t="shared" si="2"/>
        <v>0</v>
      </c>
      <c r="N13" s="5">
        <v>1</v>
      </c>
      <c r="O13" s="5">
        <v>6</v>
      </c>
      <c r="P13" s="5">
        <v>5</v>
      </c>
      <c r="Q13" s="4">
        <f t="shared" si="3"/>
        <v>12</v>
      </c>
      <c r="R13" s="5">
        <v>0</v>
      </c>
      <c r="S13" s="5">
        <v>0</v>
      </c>
      <c r="T13" s="5">
        <v>0</v>
      </c>
      <c r="U13" s="4">
        <f t="shared" si="4"/>
        <v>0</v>
      </c>
      <c r="V13" s="5">
        <v>0</v>
      </c>
      <c r="W13" s="5">
        <v>1</v>
      </c>
      <c r="X13" s="5">
        <v>0</v>
      </c>
      <c r="Y13" s="4">
        <f t="shared" si="5"/>
        <v>1</v>
      </c>
      <c r="AA13" s="5">
        <f t="shared" si="6"/>
        <v>17</v>
      </c>
      <c r="AB13" s="5">
        <f t="shared" si="7"/>
        <v>1</v>
      </c>
      <c r="AC13" s="9">
        <f t="shared" si="8"/>
        <v>18</v>
      </c>
    </row>
    <row r="14" spans="1:29" x14ac:dyDescent="0.2">
      <c r="A14" s="3" t="s">
        <v>12</v>
      </c>
      <c r="B14" s="5">
        <v>127</v>
      </c>
      <c r="C14" s="5">
        <v>8</v>
      </c>
      <c r="D14" s="5">
        <v>4</v>
      </c>
      <c r="E14" s="4">
        <f t="shared" si="0"/>
        <v>139</v>
      </c>
      <c r="F14" s="5">
        <v>41</v>
      </c>
      <c r="G14" s="5">
        <v>0</v>
      </c>
      <c r="H14" s="5">
        <v>0</v>
      </c>
      <c r="I14" s="4">
        <f t="shared" si="1"/>
        <v>41</v>
      </c>
      <c r="J14" s="5">
        <v>13</v>
      </c>
      <c r="K14" s="5">
        <v>1</v>
      </c>
      <c r="L14" s="5">
        <v>1</v>
      </c>
      <c r="M14" s="4">
        <f t="shared" si="2"/>
        <v>15</v>
      </c>
      <c r="N14" s="5">
        <v>9</v>
      </c>
      <c r="O14" s="5">
        <v>20</v>
      </c>
      <c r="P14" s="5">
        <v>14</v>
      </c>
      <c r="Q14" s="4">
        <f t="shared" si="3"/>
        <v>43</v>
      </c>
      <c r="R14" s="5">
        <v>3</v>
      </c>
      <c r="S14" s="5">
        <v>15</v>
      </c>
      <c r="T14" s="5">
        <v>0</v>
      </c>
      <c r="U14" s="4">
        <f t="shared" si="4"/>
        <v>18</v>
      </c>
      <c r="V14" s="5">
        <v>0</v>
      </c>
      <c r="W14" s="5">
        <v>15</v>
      </c>
      <c r="X14" s="5">
        <v>0</v>
      </c>
      <c r="Y14" s="4">
        <f t="shared" si="5"/>
        <v>15</v>
      </c>
      <c r="AA14" s="5">
        <f t="shared" si="6"/>
        <v>238</v>
      </c>
      <c r="AB14" s="5">
        <f t="shared" si="7"/>
        <v>33</v>
      </c>
      <c r="AC14" s="9">
        <f t="shared" si="8"/>
        <v>271</v>
      </c>
    </row>
    <row r="15" spans="1:29" x14ac:dyDescent="0.2">
      <c r="A15" s="3" t="s">
        <v>13</v>
      </c>
      <c r="B15" s="5">
        <v>74</v>
      </c>
      <c r="C15" s="5">
        <v>9</v>
      </c>
      <c r="D15" s="5">
        <v>3</v>
      </c>
      <c r="E15" s="4">
        <f t="shared" si="0"/>
        <v>86</v>
      </c>
      <c r="F15" s="5">
        <v>7</v>
      </c>
      <c r="G15" s="5">
        <v>1</v>
      </c>
      <c r="H15" s="5">
        <v>0</v>
      </c>
      <c r="I15" s="4">
        <f t="shared" si="1"/>
        <v>8</v>
      </c>
      <c r="J15" s="5">
        <v>10</v>
      </c>
      <c r="K15" s="5">
        <v>0</v>
      </c>
      <c r="L15" s="5">
        <v>0</v>
      </c>
      <c r="M15" s="4">
        <f t="shared" si="2"/>
        <v>10</v>
      </c>
      <c r="N15" s="5">
        <v>1</v>
      </c>
      <c r="O15" s="5">
        <v>13</v>
      </c>
      <c r="P15" s="5">
        <v>8</v>
      </c>
      <c r="Q15" s="4">
        <f t="shared" si="3"/>
        <v>22</v>
      </c>
      <c r="R15" s="5">
        <v>1</v>
      </c>
      <c r="S15" s="5">
        <v>12</v>
      </c>
      <c r="T15" s="5">
        <v>0</v>
      </c>
      <c r="U15" s="4">
        <f t="shared" si="4"/>
        <v>13</v>
      </c>
      <c r="V15" s="5">
        <v>2</v>
      </c>
      <c r="W15" s="5">
        <v>6</v>
      </c>
      <c r="X15" s="5">
        <v>0</v>
      </c>
      <c r="Y15" s="4">
        <f t="shared" si="5"/>
        <v>8</v>
      </c>
      <c r="AA15" s="5">
        <f t="shared" si="6"/>
        <v>126</v>
      </c>
      <c r="AB15" s="5">
        <f t="shared" si="7"/>
        <v>21</v>
      </c>
      <c r="AC15" s="9">
        <f t="shared" si="8"/>
        <v>147</v>
      </c>
    </row>
    <row r="16" spans="1:29" x14ac:dyDescent="0.2">
      <c r="A16" s="3" t="s">
        <v>14</v>
      </c>
      <c r="B16" s="5">
        <v>36</v>
      </c>
      <c r="C16" s="5">
        <v>2</v>
      </c>
      <c r="D16" s="5">
        <v>0</v>
      </c>
      <c r="E16" s="4">
        <f t="shared" si="0"/>
        <v>38</v>
      </c>
      <c r="F16" s="5">
        <v>12</v>
      </c>
      <c r="G16" s="5">
        <v>0</v>
      </c>
      <c r="H16" s="5">
        <v>1</v>
      </c>
      <c r="I16" s="4">
        <f t="shared" si="1"/>
        <v>13</v>
      </c>
      <c r="J16" s="5">
        <v>15</v>
      </c>
      <c r="K16" s="5">
        <v>0</v>
      </c>
      <c r="L16" s="5">
        <v>1</v>
      </c>
      <c r="M16" s="4">
        <f t="shared" si="2"/>
        <v>16</v>
      </c>
      <c r="N16" s="5">
        <v>4</v>
      </c>
      <c r="O16" s="5">
        <v>15</v>
      </c>
      <c r="P16" s="5">
        <v>11</v>
      </c>
      <c r="Q16" s="4">
        <f t="shared" si="3"/>
        <v>30</v>
      </c>
      <c r="R16" s="5">
        <v>0</v>
      </c>
      <c r="S16" s="5">
        <v>12</v>
      </c>
      <c r="T16" s="5">
        <v>0</v>
      </c>
      <c r="U16" s="4">
        <f t="shared" si="4"/>
        <v>12</v>
      </c>
      <c r="V16" s="5">
        <v>0</v>
      </c>
      <c r="W16" s="5">
        <v>11</v>
      </c>
      <c r="X16" s="5">
        <v>0</v>
      </c>
      <c r="Y16" s="4">
        <f t="shared" si="5"/>
        <v>11</v>
      </c>
      <c r="AA16" s="5">
        <f t="shared" si="6"/>
        <v>97</v>
      </c>
      <c r="AB16" s="5">
        <f t="shared" si="7"/>
        <v>23</v>
      </c>
      <c r="AC16" s="9">
        <f t="shared" si="8"/>
        <v>120</v>
      </c>
    </row>
    <row r="17" spans="1:29" x14ac:dyDescent="0.2">
      <c r="A17" s="3" t="s">
        <v>15</v>
      </c>
      <c r="B17" s="5">
        <v>34</v>
      </c>
      <c r="C17" s="5">
        <v>0</v>
      </c>
      <c r="D17" s="5">
        <v>1</v>
      </c>
      <c r="E17" s="4">
        <f t="shared" si="0"/>
        <v>35</v>
      </c>
      <c r="F17" s="5">
        <v>11</v>
      </c>
      <c r="G17" s="5">
        <v>0</v>
      </c>
      <c r="H17" s="5">
        <v>1</v>
      </c>
      <c r="I17" s="4">
        <f t="shared" si="1"/>
        <v>12</v>
      </c>
      <c r="J17" s="5">
        <v>4</v>
      </c>
      <c r="K17" s="5">
        <v>0</v>
      </c>
      <c r="L17" s="5">
        <v>0</v>
      </c>
      <c r="M17" s="4">
        <f t="shared" si="2"/>
        <v>4</v>
      </c>
      <c r="N17" s="5">
        <v>7</v>
      </c>
      <c r="O17" s="5">
        <v>9</v>
      </c>
      <c r="P17" s="5">
        <v>3</v>
      </c>
      <c r="Q17" s="4">
        <f t="shared" si="3"/>
        <v>19</v>
      </c>
      <c r="R17" s="5">
        <v>0</v>
      </c>
      <c r="S17" s="5">
        <v>6</v>
      </c>
      <c r="T17" s="5">
        <v>0</v>
      </c>
      <c r="U17" s="4">
        <f t="shared" si="4"/>
        <v>6</v>
      </c>
      <c r="V17" s="5">
        <v>1</v>
      </c>
      <c r="W17" s="5">
        <v>2</v>
      </c>
      <c r="X17" s="5">
        <v>0</v>
      </c>
      <c r="Y17" s="4">
        <f t="shared" si="5"/>
        <v>3</v>
      </c>
      <c r="AA17" s="5">
        <f t="shared" si="6"/>
        <v>70</v>
      </c>
      <c r="AB17" s="5">
        <f t="shared" si="7"/>
        <v>9</v>
      </c>
      <c r="AC17" s="9">
        <f t="shared" si="8"/>
        <v>79</v>
      </c>
    </row>
    <row r="18" spans="1:29" x14ac:dyDescent="0.2">
      <c r="A18" s="3" t="s">
        <v>16</v>
      </c>
      <c r="B18" s="5">
        <v>19</v>
      </c>
      <c r="C18" s="5">
        <v>1</v>
      </c>
      <c r="D18" s="5">
        <v>1</v>
      </c>
      <c r="E18" s="4">
        <f t="shared" si="0"/>
        <v>21</v>
      </c>
      <c r="F18" s="5">
        <v>7</v>
      </c>
      <c r="G18" s="5">
        <v>0</v>
      </c>
      <c r="H18" s="5">
        <v>0</v>
      </c>
      <c r="I18" s="4">
        <f t="shared" si="1"/>
        <v>7</v>
      </c>
      <c r="J18" s="5">
        <v>7</v>
      </c>
      <c r="K18" s="5">
        <v>1</v>
      </c>
      <c r="L18" s="5">
        <v>0</v>
      </c>
      <c r="M18" s="4">
        <f t="shared" si="2"/>
        <v>8</v>
      </c>
      <c r="N18" s="5">
        <v>1</v>
      </c>
      <c r="O18" s="5">
        <v>6</v>
      </c>
      <c r="P18" s="5">
        <v>8</v>
      </c>
      <c r="Q18" s="4">
        <f t="shared" si="3"/>
        <v>15</v>
      </c>
      <c r="R18" s="5">
        <v>20</v>
      </c>
      <c r="S18" s="5">
        <v>4</v>
      </c>
      <c r="T18" s="5">
        <v>0</v>
      </c>
      <c r="U18" s="4">
        <f t="shared" si="4"/>
        <v>24</v>
      </c>
      <c r="V18" s="5">
        <v>10</v>
      </c>
      <c r="W18" s="5">
        <v>3</v>
      </c>
      <c r="X18" s="5">
        <v>0</v>
      </c>
      <c r="Y18" s="4">
        <f t="shared" si="5"/>
        <v>13</v>
      </c>
      <c r="AA18" s="5">
        <f t="shared" si="6"/>
        <v>51</v>
      </c>
      <c r="AB18" s="5">
        <f t="shared" si="7"/>
        <v>37</v>
      </c>
      <c r="AC18" s="9">
        <f t="shared" si="8"/>
        <v>88</v>
      </c>
    </row>
    <row r="19" spans="1:29" x14ac:dyDescent="0.2">
      <c r="A19" s="3" t="s">
        <v>17</v>
      </c>
      <c r="B19" s="5">
        <v>3</v>
      </c>
      <c r="C19" s="5">
        <v>0</v>
      </c>
      <c r="D19" s="5">
        <v>1</v>
      </c>
      <c r="E19" s="4">
        <f t="shared" si="0"/>
        <v>4</v>
      </c>
      <c r="F19" s="5">
        <v>1</v>
      </c>
      <c r="G19" s="5">
        <v>2</v>
      </c>
      <c r="H19" s="5">
        <v>1</v>
      </c>
      <c r="I19" s="4">
        <f t="shared" si="1"/>
        <v>4</v>
      </c>
      <c r="J19" s="5">
        <v>0</v>
      </c>
      <c r="K19" s="5">
        <v>1</v>
      </c>
      <c r="L19" s="5">
        <v>0</v>
      </c>
      <c r="M19" s="4">
        <f t="shared" si="2"/>
        <v>1</v>
      </c>
      <c r="N19" s="5">
        <v>0</v>
      </c>
      <c r="O19" s="5">
        <v>6</v>
      </c>
      <c r="P19" s="5">
        <v>1</v>
      </c>
      <c r="Q19" s="4">
        <f t="shared" si="3"/>
        <v>7</v>
      </c>
      <c r="R19" s="5">
        <v>0</v>
      </c>
      <c r="S19" s="5">
        <v>2</v>
      </c>
      <c r="T19" s="5">
        <v>0</v>
      </c>
      <c r="U19" s="4">
        <f t="shared" si="4"/>
        <v>2</v>
      </c>
      <c r="V19" s="5">
        <v>0</v>
      </c>
      <c r="W19" s="5">
        <v>7</v>
      </c>
      <c r="X19" s="5">
        <v>0</v>
      </c>
      <c r="Y19" s="4">
        <f t="shared" si="5"/>
        <v>7</v>
      </c>
      <c r="AA19" s="5">
        <f t="shared" si="6"/>
        <v>16</v>
      </c>
      <c r="AB19" s="5">
        <f t="shared" si="7"/>
        <v>9</v>
      </c>
      <c r="AC19" s="9">
        <f t="shared" si="8"/>
        <v>25</v>
      </c>
    </row>
    <row r="20" spans="1:29" x14ac:dyDescent="0.2">
      <c r="A20" s="3" t="s">
        <v>18</v>
      </c>
      <c r="B20" s="5">
        <v>23</v>
      </c>
      <c r="C20" s="5">
        <v>0</v>
      </c>
      <c r="D20" s="5">
        <v>0</v>
      </c>
      <c r="E20" s="4">
        <f t="shared" si="0"/>
        <v>23</v>
      </c>
      <c r="F20" s="5">
        <v>21</v>
      </c>
      <c r="G20" s="5">
        <v>0</v>
      </c>
      <c r="H20" s="5">
        <v>0</v>
      </c>
      <c r="I20" s="4">
        <f t="shared" si="1"/>
        <v>21</v>
      </c>
      <c r="J20" s="5">
        <v>5</v>
      </c>
      <c r="K20" s="5">
        <v>0</v>
      </c>
      <c r="L20" s="5">
        <v>0</v>
      </c>
      <c r="M20" s="4">
        <f t="shared" si="2"/>
        <v>5</v>
      </c>
      <c r="N20" s="5">
        <v>0</v>
      </c>
      <c r="O20" s="5">
        <v>5</v>
      </c>
      <c r="P20" s="5">
        <v>6</v>
      </c>
      <c r="Q20" s="4">
        <f t="shared" si="3"/>
        <v>11</v>
      </c>
      <c r="R20" s="5">
        <v>0</v>
      </c>
      <c r="S20" s="5">
        <v>4</v>
      </c>
      <c r="T20" s="5">
        <v>0</v>
      </c>
      <c r="U20" s="4">
        <f t="shared" si="4"/>
        <v>4</v>
      </c>
      <c r="V20" s="5">
        <v>0</v>
      </c>
      <c r="W20" s="5">
        <v>1</v>
      </c>
      <c r="X20" s="5">
        <v>0</v>
      </c>
      <c r="Y20" s="4">
        <f t="shared" si="5"/>
        <v>1</v>
      </c>
      <c r="AA20" s="5">
        <f t="shared" si="6"/>
        <v>60</v>
      </c>
      <c r="AB20" s="5">
        <f t="shared" si="7"/>
        <v>5</v>
      </c>
      <c r="AC20" s="9">
        <f t="shared" si="8"/>
        <v>65</v>
      </c>
    </row>
    <row r="21" spans="1:29" x14ac:dyDescent="0.2">
      <c r="A21" s="3" t="s">
        <v>19</v>
      </c>
      <c r="B21" s="5">
        <v>26</v>
      </c>
      <c r="C21" s="5">
        <v>2</v>
      </c>
      <c r="D21" s="5">
        <v>0</v>
      </c>
      <c r="E21" s="4">
        <f t="shared" si="0"/>
        <v>28</v>
      </c>
      <c r="F21" s="5">
        <v>7</v>
      </c>
      <c r="G21" s="5">
        <v>0</v>
      </c>
      <c r="H21" s="5">
        <v>1</v>
      </c>
      <c r="I21" s="4">
        <f t="shared" si="1"/>
        <v>8</v>
      </c>
      <c r="J21" s="5">
        <v>2</v>
      </c>
      <c r="K21" s="5">
        <v>3</v>
      </c>
      <c r="L21" s="5">
        <v>1</v>
      </c>
      <c r="M21" s="4">
        <f t="shared" si="2"/>
        <v>6</v>
      </c>
      <c r="N21" s="5">
        <v>2</v>
      </c>
      <c r="O21" s="5">
        <v>11</v>
      </c>
      <c r="P21" s="5">
        <v>8</v>
      </c>
      <c r="Q21" s="4">
        <f t="shared" si="3"/>
        <v>21</v>
      </c>
      <c r="R21" s="5">
        <v>0</v>
      </c>
      <c r="S21" s="5">
        <v>5</v>
      </c>
      <c r="T21" s="5">
        <v>0</v>
      </c>
      <c r="U21" s="4">
        <f t="shared" si="4"/>
        <v>5</v>
      </c>
      <c r="V21" s="5">
        <v>0</v>
      </c>
      <c r="W21" s="5">
        <v>3</v>
      </c>
      <c r="X21" s="5">
        <v>0</v>
      </c>
      <c r="Y21" s="4">
        <f t="shared" si="5"/>
        <v>3</v>
      </c>
      <c r="AA21" s="5">
        <f t="shared" si="6"/>
        <v>63</v>
      </c>
      <c r="AB21" s="5">
        <f t="shared" si="7"/>
        <v>8</v>
      </c>
      <c r="AC21" s="9">
        <f t="shared" si="8"/>
        <v>71</v>
      </c>
    </row>
    <row r="22" spans="1:29" x14ac:dyDescent="0.2">
      <c r="A22" s="3" t="s">
        <v>20</v>
      </c>
      <c r="B22" s="5">
        <v>29</v>
      </c>
      <c r="C22" s="5">
        <v>2</v>
      </c>
      <c r="D22" s="5">
        <v>0</v>
      </c>
      <c r="E22" s="4">
        <f t="shared" si="0"/>
        <v>31</v>
      </c>
      <c r="F22" s="5">
        <v>29</v>
      </c>
      <c r="G22" s="5">
        <v>0</v>
      </c>
      <c r="H22" s="5">
        <v>1</v>
      </c>
      <c r="I22" s="4">
        <f t="shared" si="1"/>
        <v>30</v>
      </c>
      <c r="J22" s="5">
        <v>10</v>
      </c>
      <c r="K22" s="5">
        <v>2</v>
      </c>
      <c r="L22" s="5">
        <v>0</v>
      </c>
      <c r="M22" s="4">
        <f t="shared" si="2"/>
        <v>12</v>
      </c>
      <c r="N22" s="5">
        <v>0</v>
      </c>
      <c r="O22" s="5">
        <v>10</v>
      </c>
      <c r="P22" s="5">
        <v>4</v>
      </c>
      <c r="Q22" s="4">
        <f t="shared" si="3"/>
        <v>14</v>
      </c>
      <c r="R22" s="5">
        <v>0</v>
      </c>
      <c r="S22" s="5">
        <v>2</v>
      </c>
      <c r="T22" s="5">
        <v>0</v>
      </c>
      <c r="U22" s="4">
        <f t="shared" si="4"/>
        <v>2</v>
      </c>
      <c r="V22" s="5">
        <v>0</v>
      </c>
      <c r="W22" s="5">
        <v>3</v>
      </c>
      <c r="X22" s="5">
        <v>0</v>
      </c>
      <c r="Y22" s="4">
        <f t="shared" si="5"/>
        <v>3</v>
      </c>
      <c r="AA22" s="5">
        <f t="shared" si="6"/>
        <v>87</v>
      </c>
      <c r="AB22" s="5">
        <f t="shared" si="7"/>
        <v>5</v>
      </c>
      <c r="AC22" s="9">
        <f t="shared" si="8"/>
        <v>92</v>
      </c>
    </row>
    <row r="23" spans="1:29" x14ac:dyDescent="0.2">
      <c r="A23" s="3" t="s">
        <v>21</v>
      </c>
      <c r="B23" s="5">
        <v>3</v>
      </c>
      <c r="C23" s="5">
        <v>1</v>
      </c>
      <c r="D23" s="5">
        <v>0</v>
      </c>
      <c r="E23" s="4">
        <f t="shared" si="0"/>
        <v>4</v>
      </c>
      <c r="F23" s="5">
        <v>3</v>
      </c>
      <c r="G23" s="5">
        <v>0</v>
      </c>
      <c r="H23" s="5">
        <v>1</v>
      </c>
      <c r="I23" s="4">
        <f t="shared" si="1"/>
        <v>4</v>
      </c>
      <c r="J23" s="5">
        <v>0</v>
      </c>
      <c r="K23" s="5">
        <v>0</v>
      </c>
      <c r="L23" s="5">
        <v>0</v>
      </c>
      <c r="M23" s="4">
        <f t="shared" si="2"/>
        <v>0</v>
      </c>
      <c r="N23" s="5">
        <v>1</v>
      </c>
      <c r="O23" s="5">
        <v>5</v>
      </c>
      <c r="P23" s="5">
        <v>4</v>
      </c>
      <c r="Q23" s="4">
        <f t="shared" si="3"/>
        <v>10</v>
      </c>
      <c r="R23" s="5">
        <v>0</v>
      </c>
      <c r="S23" s="5">
        <v>2</v>
      </c>
      <c r="T23" s="5">
        <v>0</v>
      </c>
      <c r="U23" s="4">
        <f t="shared" si="4"/>
        <v>2</v>
      </c>
      <c r="V23" s="5">
        <v>0</v>
      </c>
      <c r="W23" s="5">
        <v>0</v>
      </c>
      <c r="X23" s="5">
        <v>0</v>
      </c>
      <c r="Y23" s="4">
        <f t="shared" si="5"/>
        <v>0</v>
      </c>
      <c r="AA23" s="5">
        <f t="shared" si="6"/>
        <v>18</v>
      </c>
      <c r="AB23" s="5">
        <f t="shared" si="7"/>
        <v>2</v>
      </c>
      <c r="AC23" s="9">
        <f t="shared" si="8"/>
        <v>20</v>
      </c>
    </row>
    <row r="24" spans="1:29" x14ac:dyDescent="0.2">
      <c r="A24" s="3" t="s">
        <v>22</v>
      </c>
      <c r="B24" s="5">
        <v>5</v>
      </c>
      <c r="C24" s="5">
        <v>1</v>
      </c>
      <c r="D24" s="5">
        <v>0</v>
      </c>
      <c r="E24" s="4">
        <f t="shared" si="0"/>
        <v>6</v>
      </c>
      <c r="F24" s="5">
        <v>3</v>
      </c>
      <c r="G24" s="5">
        <v>0</v>
      </c>
      <c r="H24" s="5">
        <v>1</v>
      </c>
      <c r="I24" s="4">
        <f t="shared" si="1"/>
        <v>4</v>
      </c>
      <c r="J24" s="5">
        <v>0</v>
      </c>
      <c r="K24" s="5">
        <v>0</v>
      </c>
      <c r="L24" s="5">
        <v>0</v>
      </c>
      <c r="M24" s="4">
        <f t="shared" si="2"/>
        <v>0</v>
      </c>
      <c r="N24" s="5">
        <v>0</v>
      </c>
      <c r="O24" s="5">
        <v>3</v>
      </c>
      <c r="P24" s="5">
        <v>3</v>
      </c>
      <c r="Q24" s="4">
        <f t="shared" si="3"/>
        <v>6</v>
      </c>
      <c r="R24" s="5">
        <v>1</v>
      </c>
      <c r="S24" s="5">
        <v>1</v>
      </c>
      <c r="T24" s="5">
        <v>0</v>
      </c>
      <c r="U24" s="4">
        <f t="shared" si="4"/>
        <v>2</v>
      </c>
      <c r="V24" s="5">
        <v>0</v>
      </c>
      <c r="W24" s="5">
        <v>2</v>
      </c>
      <c r="X24" s="5">
        <v>0</v>
      </c>
      <c r="Y24" s="4">
        <f t="shared" si="5"/>
        <v>2</v>
      </c>
      <c r="AA24" s="5">
        <f t="shared" si="6"/>
        <v>16</v>
      </c>
      <c r="AB24" s="5">
        <f t="shared" si="7"/>
        <v>4</v>
      </c>
      <c r="AC24" s="9">
        <f t="shared" si="8"/>
        <v>20</v>
      </c>
    </row>
    <row r="25" spans="1:29" x14ac:dyDescent="0.2">
      <c r="A25" s="3" t="s">
        <v>23</v>
      </c>
      <c r="B25" s="5">
        <v>29</v>
      </c>
      <c r="C25" s="5">
        <v>3</v>
      </c>
      <c r="D25" s="5">
        <v>1</v>
      </c>
      <c r="E25" s="4">
        <f t="shared" si="0"/>
        <v>33</v>
      </c>
      <c r="F25" s="5">
        <v>47</v>
      </c>
      <c r="G25" s="5">
        <v>3</v>
      </c>
      <c r="H25" s="5">
        <v>2</v>
      </c>
      <c r="I25" s="4">
        <f t="shared" si="1"/>
        <v>52</v>
      </c>
      <c r="J25" s="5">
        <v>23</v>
      </c>
      <c r="K25" s="5">
        <v>1</v>
      </c>
      <c r="L25" s="5">
        <v>1</v>
      </c>
      <c r="M25" s="4">
        <f t="shared" si="2"/>
        <v>25</v>
      </c>
      <c r="N25" s="5">
        <v>70</v>
      </c>
      <c r="O25" s="5">
        <v>8</v>
      </c>
      <c r="P25" s="5">
        <v>6</v>
      </c>
      <c r="Q25" s="4">
        <f t="shared" si="3"/>
        <v>84</v>
      </c>
      <c r="R25" s="5">
        <v>0</v>
      </c>
      <c r="S25" s="5">
        <v>4</v>
      </c>
      <c r="T25" s="5">
        <v>0</v>
      </c>
      <c r="U25" s="4">
        <f t="shared" si="4"/>
        <v>4</v>
      </c>
      <c r="V25" s="5">
        <v>0</v>
      </c>
      <c r="W25" s="5">
        <v>4</v>
      </c>
      <c r="X25" s="5">
        <v>0</v>
      </c>
      <c r="Y25" s="4">
        <f t="shared" si="5"/>
        <v>4</v>
      </c>
      <c r="AA25" s="5">
        <f t="shared" si="6"/>
        <v>194</v>
      </c>
      <c r="AB25" s="5">
        <f t="shared" si="7"/>
        <v>8</v>
      </c>
      <c r="AC25" s="9">
        <f t="shared" si="8"/>
        <v>202</v>
      </c>
    </row>
    <row r="26" spans="1:29" x14ac:dyDescent="0.2">
      <c r="A26" s="3" t="s">
        <v>24</v>
      </c>
      <c r="B26" s="5">
        <v>46</v>
      </c>
      <c r="C26" s="5">
        <v>4</v>
      </c>
      <c r="D26" s="5">
        <v>3</v>
      </c>
      <c r="E26" s="4">
        <f t="shared" si="0"/>
        <v>53</v>
      </c>
      <c r="F26" s="5">
        <v>3</v>
      </c>
      <c r="G26" s="5">
        <v>0</v>
      </c>
      <c r="H26" s="5">
        <v>1</v>
      </c>
      <c r="I26" s="4">
        <f t="shared" si="1"/>
        <v>4</v>
      </c>
      <c r="J26" s="5">
        <v>2</v>
      </c>
      <c r="K26" s="5">
        <v>0</v>
      </c>
      <c r="L26" s="5">
        <v>1</v>
      </c>
      <c r="M26" s="4">
        <f t="shared" si="2"/>
        <v>3</v>
      </c>
      <c r="N26" s="5">
        <v>0</v>
      </c>
      <c r="O26" s="5">
        <v>9</v>
      </c>
      <c r="P26" s="5">
        <v>6</v>
      </c>
      <c r="Q26" s="4">
        <f t="shared" si="3"/>
        <v>15</v>
      </c>
      <c r="R26" s="5">
        <v>0</v>
      </c>
      <c r="S26" s="5">
        <v>0</v>
      </c>
      <c r="T26" s="5">
        <v>5</v>
      </c>
      <c r="U26" s="4">
        <f t="shared" si="4"/>
        <v>5</v>
      </c>
      <c r="V26" s="5">
        <v>0</v>
      </c>
      <c r="W26" s="5">
        <v>3</v>
      </c>
      <c r="X26" s="5">
        <v>0</v>
      </c>
      <c r="Y26" s="4">
        <f t="shared" si="5"/>
        <v>3</v>
      </c>
      <c r="AA26" s="5">
        <f t="shared" si="6"/>
        <v>75</v>
      </c>
      <c r="AB26" s="5">
        <f t="shared" si="7"/>
        <v>8</v>
      </c>
      <c r="AC26" s="9">
        <f t="shared" si="8"/>
        <v>83</v>
      </c>
    </row>
    <row r="27" spans="1:29" s="2" customFormat="1" x14ac:dyDescent="0.2">
      <c r="A27" s="6" t="s">
        <v>28</v>
      </c>
      <c r="B27" s="7">
        <f>SUM(B3:B26)</f>
        <v>801</v>
      </c>
      <c r="C27" s="7">
        <f t="shared" ref="C27:Y27" si="9">SUM(C3:C26)</f>
        <v>43</v>
      </c>
      <c r="D27" s="7">
        <f t="shared" si="9"/>
        <v>18</v>
      </c>
      <c r="E27" s="4">
        <f t="shared" si="9"/>
        <v>862</v>
      </c>
      <c r="F27" s="7">
        <f t="shared" si="9"/>
        <v>362</v>
      </c>
      <c r="G27" s="7">
        <f t="shared" si="9"/>
        <v>9</v>
      </c>
      <c r="H27" s="7">
        <f t="shared" si="9"/>
        <v>15</v>
      </c>
      <c r="I27" s="4">
        <f t="shared" si="9"/>
        <v>386</v>
      </c>
      <c r="J27" s="7">
        <f t="shared" si="9"/>
        <v>197</v>
      </c>
      <c r="K27" s="7">
        <f t="shared" si="9"/>
        <v>13</v>
      </c>
      <c r="L27" s="7">
        <f t="shared" si="9"/>
        <v>6</v>
      </c>
      <c r="M27" s="4">
        <f t="shared" si="9"/>
        <v>216</v>
      </c>
      <c r="N27" s="7">
        <f t="shared" si="9"/>
        <v>153</v>
      </c>
      <c r="O27" s="7">
        <f t="shared" si="9"/>
        <v>177</v>
      </c>
      <c r="P27" s="7">
        <f t="shared" si="9"/>
        <v>136</v>
      </c>
      <c r="Q27" s="4">
        <f t="shared" si="9"/>
        <v>466</v>
      </c>
      <c r="R27" s="7">
        <f t="shared" si="9"/>
        <v>28</v>
      </c>
      <c r="S27" s="7">
        <f t="shared" si="9"/>
        <v>100</v>
      </c>
      <c r="T27" s="7">
        <f t="shared" si="9"/>
        <v>5</v>
      </c>
      <c r="U27" s="4">
        <f t="shared" si="9"/>
        <v>133</v>
      </c>
      <c r="V27" s="7">
        <f t="shared" si="9"/>
        <v>13</v>
      </c>
      <c r="W27" s="7">
        <f t="shared" si="9"/>
        <v>75</v>
      </c>
      <c r="X27" s="7">
        <f t="shared" si="9"/>
        <v>0</v>
      </c>
      <c r="Y27" s="4">
        <f t="shared" si="9"/>
        <v>88</v>
      </c>
      <c r="AA27" s="7">
        <f t="shared" si="6"/>
        <v>1930</v>
      </c>
      <c r="AB27" s="7">
        <f t="shared" si="7"/>
        <v>221</v>
      </c>
      <c r="AC27" s="9">
        <f t="shared" si="8"/>
        <v>2151</v>
      </c>
    </row>
    <row r="30" spans="1:29" x14ac:dyDescent="0.2">
      <c r="E30"/>
      <c r="I30"/>
      <c r="M30"/>
      <c r="Q30"/>
      <c r="U30"/>
      <c r="Y30"/>
    </row>
    <row r="31" spans="1:29" x14ac:dyDescent="0.2">
      <c r="E31"/>
      <c r="I31"/>
      <c r="M31"/>
      <c r="Q31"/>
      <c r="U31"/>
      <c r="Y31"/>
    </row>
    <row r="32" spans="1:29" x14ac:dyDescent="0.2">
      <c r="E32"/>
      <c r="I32"/>
      <c r="M32"/>
      <c r="Q32"/>
      <c r="U32"/>
      <c r="Y32"/>
    </row>
    <row r="33" spans="5:25" x14ac:dyDescent="0.2">
      <c r="E33"/>
      <c r="I33"/>
      <c r="M33"/>
      <c r="Q33"/>
      <c r="U33"/>
      <c r="Y33"/>
    </row>
    <row r="34" spans="5:25" x14ac:dyDescent="0.2">
      <c r="E34"/>
      <c r="I34"/>
      <c r="M34"/>
      <c r="Q34"/>
      <c r="U34"/>
      <c r="Y34"/>
    </row>
    <row r="35" spans="5:25" x14ac:dyDescent="0.2">
      <c r="E35"/>
      <c r="I35"/>
      <c r="M35"/>
      <c r="Q35"/>
      <c r="U35"/>
      <c r="Y35"/>
    </row>
    <row r="36" spans="5:25" x14ac:dyDescent="0.2">
      <c r="E36"/>
      <c r="I36"/>
      <c r="M36"/>
      <c r="Q36"/>
      <c r="U36"/>
      <c r="Y36"/>
    </row>
    <row r="37" spans="5:25" x14ac:dyDescent="0.2">
      <c r="E37"/>
      <c r="I37"/>
      <c r="M37"/>
      <c r="Q37"/>
      <c r="U37"/>
      <c r="Y37"/>
    </row>
    <row r="38" spans="5:25" x14ac:dyDescent="0.2">
      <c r="E38"/>
      <c r="I38"/>
      <c r="M38"/>
      <c r="Q38"/>
      <c r="U38"/>
      <c r="Y38"/>
    </row>
    <row r="39" spans="5:25" x14ac:dyDescent="0.2">
      <c r="E39"/>
      <c r="I39"/>
      <c r="M39"/>
      <c r="Q39"/>
      <c r="U39"/>
      <c r="Y39"/>
    </row>
    <row r="40" spans="5:25" x14ac:dyDescent="0.2">
      <c r="E40"/>
      <c r="I40"/>
      <c r="M40"/>
      <c r="Q40"/>
      <c r="U40"/>
      <c r="Y40"/>
    </row>
    <row r="41" spans="5:25" x14ac:dyDescent="0.2">
      <c r="E41"/>
      <c r="I41"/>
      <c r="M41"/>
      <c r="Q41"/>
      <c r="U41"/>
      <c r="Y41"/>
    </row>
    <row r="42" spans="5:25" x14ac:dyDescent="0.2">
      <c r="E42"/>
      <c r="I42"/>
      <c r="M42"/>
      <c r="Q42"/>
      <c r="U42"/>
      <c r="Y42"/>
    </row>
    <row r="43" spans="5:25" x14ac:dyDescent="0.2">
      <c r="E43"/>
      <c r="I43"/>
      <c r="M43"/>
      <c r="Q43"/>
      <c r="U43"/>
      <c r="Y43"/>
    </row>
    <row r="44" spans="5:25" x14ac:dyDescent="0.2">
      <c r="E44"/>
      <c r="I44"/>
      <c r="M44"/>
      <c r="Q44"/>
      <c r="U44"/>
      <c r="Y44"/>
    </row>
    <row r="45" spans="5:25" x14ac:dyDescent="0.2">
      <c r="E45"/>
      <c r="I45"/>
      <c r="M45"/>
      <c r="Q45"/>
      <c r="U45"/>
      <c r="Y45"/>
    </row>
    <row r="46" spans="5:25" x14ac:dyDescent="0.2">
      <c r="E46"/>
      <c r="I46"/>
      <c r="M46"/>
      <c r="Q46"/>
      <c r="U46"/>
      <c r="Y46"/>
    </row>
    <row r="47" spans="5:25" x14ac:dyDescent="0.2">
      <c r="E47"/>
      <c r="I47"/>
      <c r="M47"/>
      <c r="Q47"/>
      <c r="U47"/>
      <c r="Y47"/>
    </row>
    <row r="48" spans="5:25" x14ac:dyDescent="0.2">
      <c r="E48"/>
      <c r="I48"/>
      <c r="M48"/>
      <c r="Q48"/>
      <c r="U48"/>
      <c r="Y48"/>
    </row>
    <row r="49" spans="5:25" x14ac:dyDescent="0.2">
      <c r="E49"/>
      <c r="I49"/>
      <c r="M49"/>
      <c r="Q49"/>
      <c r="U49"/>
      <c r="Y49"/>
    </row>
    <row r="50" spans="5:25" x14ac:dyDescent="0.2">
      <c r="E50"/>
      <c r="I50"/>
      <c r="M50"/>
      <c r="Q50"/>
      <c r="U50"/>
      <c r="Y50"/>
    </row>
    <row r="51" spans="5:25" x14ac:dyDescent="0.2">
      <c r="E51"/>
      <c r="I51"/>
      <c r="M51"/>
      <c r="Q51"/>
      <c r="U51"/>
      <c r="Y51"/>
    </row>
    <row r="52" spans="5:25" x14ac:dyDescent="0.2">
      <c r="E52"/>
      <c r="I52"/>
      <c r="M52"/>
      <c r="Q52"/>
      <c r="U52"/>
      <c r="Y52"/>
    </row>
    <row r="53" spans="5:25" x14ac:dyDescent="0.2">
      <c r="E53"/>
      <c r="I53"/>
      <c r="M53"/>
      <c r="Q53"/>
      <c r="U53"/>
      <c r="Y53"/>
    </row>
    <row r="54" spans="5:25" x14ac:dyDescent="0.2">
      <c r="E54"/>
      <c r="I54"/>
      <c r="M54"/>
      <c r="Q54"/>
      <c r="U54"/>
      <c r="Y54"/>
    </row>
    <row r="55" spans="5:25" x14ac:dyDescent="0.2">
      <c r="E55"/>
      <c r="I55"/>
      <c r="M55"/>
      <c r="Q55"/>
      <c r="U55"/>
      <c r="Y55"/>
    </row>
    <row r="56" spans="5:25" x14ac:dyDescent="0.2">
      <c r="E56"/>
      <c r="I56"/>
      <c r="M56"/>
      <c r="Q56"/>
      <c r="U56"/>
      <c r="Y56"/>
    </row>
    <row r="57" spans="5:25" x14ac:dyDescent="0.2">
      <c r="E57"/>
      <c r="I57"/>
      <c r="M57"/>
      <c r="Q57"/>
      <c r="U57"/>
      <c r="Y57"/>
    </row>
  </sheetData>
  <mergeCells count="10">
    <mergeCell ref="V1:Y1"/>
    <mergeCell ref="AA1:AA2"/>
    <mergeCell ref="AB1:AB2"/>
    <mergeCell ref="AC1:AC2"/>
    <mergeCell ref="A1:A2"/>
    <mergeCell ref="B1:E1"/>
    <mergeCell ref="F1:I1"/>
    <mergeCell ref="J1:M1"/>
    <mergeCell ref="N1:Q1"/>
    <mergeCell ref="R1:U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/>
  </sheetViews>
  <sheetFormatPr defaultRowHeight="14.25" x14ac:dyDescent="0.2"/>
  <cols>
    <col min="1" max="1" width="14.109375" customWidth="1"/>
    <col min="2" max="3" width="9.44140625" customWidth="1"/>
    <col min="5" max="6" width="9.44140625" customWidth="1"/>
    <col min="8" max="9" width="9.44140625" customWidth="1"/>
  </cols>
  <sheetData>
    <row r="1" spans="1:11" s="10" customFormat="1" ht="20.25" customHeight="1" x14ac:dyDescent="0.2">
      <c r="A1" s="11" t="s">
        <v>50</v>
      </c>
      <c r="B1" s="18">
        <v>44618</v>
      </c>
      <c r="C1" s="19"/>
      <c r="D1" s="19"/>
      <c r="E1" s="18">
        <v>44981</v>
      </c>
      <c r="F1" s="19"/>
      <c r="G1" s="19"/>
      <c r="H1" s="18">
        <v>45373</v>
      </c>
      <c r="I1" s="19"/>
      <c r="J1" s="19"/>
      <c r="K1" s="12"/>
    </row>
    <row r="2" spans="1:11" ht="14.25" customHeight="1" x14ac:dyDescent="0.2">
      <c r="A2" s="15" t="s">
        <v>0</v>
      </c>
      <c r="B2" s="17" t="s">
        <v>48</v>
      </c>
      <c r="C2" s="17" t="s">
        <v>49</v>
      </c>
      <c r="D2" s="14" t="s">
        <v>29</v>
      </c>
      <c r="E2" s="17" t="s">
        <v>48</v>
      </c>
      <c r="F2" s="17" t="s">
        <v>49</v>
      </c>
      <c r="G2" s="14" t="s">
        <v>29</v>
      </c>
      <c r="H2" s="17" t="s">
        <v>48</v>
      </c>
      <c r="I2" s="17" t="s">
        <v>49</v>
      </c>
      <c r="J2" s="14" t="s">
        <v>29</v>
      </c>
    </row>
    <row r="3" spans="1:11" x14ac:dyDescent="0.2">
      <c r="A3" s="15"/>
      <c r="B3" s="17"/>
      <c r="C3" s="17"/>
      <c r="D3" s="14"/>
      <c r="E3" s="17"/>
      <c r="F3" s="17"/>
      <c r="G3" s="14"/>
      <c r="H3" s="17"/>
      <c r="I3" s="17"/>
      <c r="J3" s="14"/>
    </row>
    <row r="4" spans="1:11" x14ac:dyDescent="0.2">
      <c r="A4" s="3" t="s">
        <v>1</v>
      </c>
      <c r="B4" s="5">
        <v>19</v>
      </c>
      <c r="C4" s="5">
        <v>2</v>
      </c>
      <c r="D4" s="9">
        <v>21</v>
      </c>
      <c r="E4" s="5">
        <v>16</v>
      </c>
      <c r="F4" s="5">
        <v>1</v>
      </c>
      <c r="G4" s="9">
        <v>17</v>
      </c>
      <c r="H4" s="5">
        <v>33</v>
      </c>
      <c r="I4" s="5">
        <v>1</v>
      </c>
      <c r="J4" s="9">
        <v>34</v>
      </c>
    </row>
    <row r="5" spans="1:11" x14ac:dyDescent="0.2">
      <c r="A5" s="3" t="s">
        <v>2</v>
      </c>
      <c r="B5" s="5">
        <v>91</v>
      </c>
      <c r="C5" s="5">
        <v>0</v>
      </c>
      <c r="D5" s="9">
        <v>91</v>
      </c>
      <c r="E5" s="5">
        <v>53</v>
      </c>
      <c r="F5" s="5">
        <v>0</v>
      </c>
      <c r="G5" s="9">
        <v>53</v>
      </c>
      <c r="H5" s="5">
        <v>68</v>
      </c>
      <c r="I5" s="5">
        <v>3</v>
      </c>
      <c r="J5" s="9">
        <v>71</v>
      </c>
    </row>
    <row r="6" spans="1:11" x14ac:dyDescent="0.2">
      <c r="A6" s="3" t="s">
        <v>3</v>
      </c>
      <c r="B6" s="5">
        <v>90</v>
      </c>
      <c r="C6" s="5">
        <v>5</v>
      </c>
      <c r="D6" s="9">
        <v>95</v>
      </c>
      <c r="E6" s="5">
        <v>96</v>
      </c>
      <c r="F6" s="5">
        <v>2</v>
      </c>
      <c r="G6" s="9">
        <v>98</v>
      </c>
      <c r="H6" s="5">
        <v>135</v>
      </c>
      <c r="I6" s="5">
        <v>3</v>
      </c>
      <c r="J6" s="9">
        <v>138</v>
      </c>
    </row>
    <row r="7" spans="1:11" x14ac:dyDescent="0.2">
      <c r="A7" s="3" t="s">
        <v>4</v>
      </c>
      <c r="B7" s="5">
        <v>78</v>
      </c>
      <c r="C7" s="5">
        <v>4</v>
      </c>
      <c r="D7" s="9">
        <v>82</v>
      </c>
      <c r="E7" s="5">
        <v>59</v>
      </c>
      <c r="F7" s="5">
        <v>8</v>
      </c>
      <c r="G7" s="9">
        <v>67</v>
      </c>
      <c r="H7" s="5">
        <v>63</v>
      </c>
      <c r="I7" s="5">
        <v>9</v>
      </c>
      <c r="J7" s="9">
        <v>72</v>
      </c>
    </row>
    <row r="8" spans="1:11" x14ac:dyDescent="0.2">
      <c r="A8" s="3" t="s">
        <v>5</v>
      </c>
      <c r="B8" s="5">
        <v>54</v>
      </c>
      <c r="C8" s="5">
        <v>3</v>
      </c>
      <c r="D8" s="9">
        <v>57</v>
      </c>
      <c r="E8" s="5">
        <v>33</v>
      </c>
      <c r="F8" s="5">
        <v>2</v>
      </c>
      <c r="G8" s="9">
        <v>35</v>
      </c>
      <c r="H8" s="5">
        <v>47</v>
      </c>
      <c r="I8" s="5">
        <v>4</v>
      </c>
      <c r="J8" s="9">
        <v>51</v>
      </c>
    </row>
    <row r="9" spans="1:11" x14ac:dyDescent="0.2">
      <c r="A9" s="3" t="s">
        <v>6</v>
      </c>
      <c r="B9" s="5">
        <v>52</v>
      </c>
      <c r="C9" s="5">
        <v>4</v>
      </c>
      <c r="D9" s="9">
        <v>56</v>
      </c>
      <c r="E9" s="5">
        <v>90</v>
      </c>
      <c r="F9" s="5">
        <v>1</v>
      </c>
      <c r="G9" s="9">
        <v>91</v>
      </c>
      <c r="H9" s="5">
        <v>42</v>
      </c>
      <c r="I9" s="5">
        <v>3</v>
      </c>
      <c r="J9" s="9">
        <v>45</v>
      </c>
    </row>
    <row r="10" spans="1:11" x14ac:dyDescent="0.2">
      <c r="A10" s="3" t="s">
        <v>7</v>
      </c>
      <c r="B10" s="5">
        <v>145</v>
      </c>
      <c r="C10" s="5">
        <v>4</v>
      </c>
      <c r="D10" s="9">
        <v>149</v>
      </c>
      <c r="E10" s="5">
        <v>83</v>
      </c>
      <c r="F10" s="5">
        <v>9</v>
      </c>
      <c r="G10" s="9">
        <v>92</v>
      </c>
      <c r="H10" s="5">
        <v>118</v>
      </c>
      <c r="I10" s="5">
        <v>8</v>
      </c>
      <c r="J10" s="9">
        <v>126</v>
      </c>
    </row>
    <row r="11" spans="1:11" x14ac:dyDescent="0.2">
      <c r="A11" s="3" t="s">
        <v>8</v>
      </c>
      <c r="B11" s="5">
        <v>67</v>
      </c>
      <c r="C11" s="5">
        <v>2</v>
      </c>
      <c r="D11" s="9">
        <v>69</v>
      </c>
      <c r="E11" s="5">
        <v>62</v>
      </c>
      <c r="F11" s="5">
        <v>2</v>
      </c>
      <c r="G11" s="9">
        <v>64</v>
      </c>
      <c r="H11" s="5">
        <v>45</v>
      </c>
      <c r="I11" s="5">
        <v>4</v>
      </c>
      <c r="J11" s="9">
        <v>49</v>
      </c>
    </row>
    <row r="12" spans="1:11" x14ac:dyDescent="0.2">
      <c r="A12" s="3" t="s">
        <v>9</v>
      </c>
      <c r="B12" s="5">
        <v>63</v>
      </c>
      <c r="C12" s="5">
        <v>0</v>
      </c>
      <c r="D12" s="9">
        <v>63</v>
      </c>
      <c r="E12" s="5">
        <v>50</v>
      </c>
      <c r="F12" s="5">
        <v>1</v>
      </c>
      <c r="G12" s="9">
        <v>51</v>
      </c>
      <c r="H12" s="5">
        <v>86</v>
      </c>
      <c r="I12" s="5">
        <v>5</v>
      </c>
      <c r="J12" s="9">
        <v>91</v>
      </c>
    </row>
    <row r="13" spans="1:11" x14ac:dyDescent="0.2">
      <c r="A13" s="3" t="s">
        <v>10</v>
      </c>
      <c r="B13" s="5">
        <v>121</v>
      </c>
      <c r="C13" s="5">
        <v>10</v>
      </c>
      <c r="D13" s="9">
        <v>131</v>
      </c>
      <c r="E13" s="5">
        <v>147</v>
      </c>
      <c r="F13" s="5">
        <v>6</v>
      </c>
      <c r="G13" s="9">
        <v>153</v>
      </c>
      <c r="H13" s="5">
        <v>165</v>
      </c>
      <c r="I13" s="5">
        <v>8</v>
      </c>
      <c r="J13" s="9">
        <v>173</v>
      </c>
    </row>
    <row r="14" spans="1:11" x14ac:dyDescent="0.2">
      <c r="A14" s="3" t="s">
        <v>11</v>
      </c>
      <c r="B14" s="5">
        <v>41</v>
      </c>
      <c r="C14" s="5">
        <v>0</v>
      </c>
      <c r="D14" s="9">
        <v>41</v>
      </c>
      <c r="E14" s="5">
        <v>15</v>
      </c>
      <c r="F14" s="5">
        <v>0</v>
      </c>
      <c r="G14" s="9">
        <v>15</v>
      </c>
      <c r="H14" s="5">
        <v>17</v>
      </c>
      <c r="I14" s="5">
        <v>1</v>
      </c>
      <c r="J14" s="9">
        <v>18</v>
      </c>
    </row>
    <row r="15" spans="1:11" x14ac:dyDescent="0.2">
      <c r="A15" s="3" t="s">
        <v>12</v>
      </c>
      <c r="B15" s="5">
        <v>161</v>
      </c>
      <c r="C15" s="5">
        <v>19</v>
      </c>
      <c r="D15" s="9">
        <v>180</v>
      </c>
      <c r="E15" s="5">
        <v>291</v>
      </c>
      <c r="F15" s="5">
        <v>23</v>
      </c>
      <c r="G15" s="9">
        <v>314</v>
      </c>
      <c r="H15" s="5">
        <v>238</v>
      </c>
      <c r="I15" s="5">
        <v>33</v>
      </c>
      <c r="J15" s="9">
        <v>271</v>
      </c>
    </row>
    <row r="16" spans="1:11" x14ac:dyDescent="0.2">
      <c r="A16" s="3" t="s">
        <v>13</v>
      </c>
      <c r="B16" s="5">
        <v>232</v>
      </c>
      <c r="C16" s="5">
        <v>10</v>
      </c>
      <c r="D16" s="9">
        <v>242</v>
      </c>
      <c r="E16" s="5">
        <v>108</v>
      </c>
      <c r="F16" s="5">
        <v>16</v>
      </c>
      <c r="G16" s="9">
        <v>124</v>
      </c>
      <c r="H16" s="5">
        <v>126</v>
      </c>
      <c r="I16" s="5">
        <v>21</v>
      </c>
      <c r="J16" s="9">
        <v>147</v>
      </c>
    </row>
    <row r="17" spans="1:10" x14ac:dyDescent="0.2">
      <c r="A17" s="3" t="s">
        <v>14</v>
      </c>
      <c r="B17" s="5">
        <v>107</v>
      </c>
      <c r="C17" s="5">
        <v>14</v>
      </c>
      <c r="D17" s="9">
        <v>121</v>
      </c>
      <c r="E17" s="5">
        <v>76</v>
      </c>
      <c r="F17" s="5">
        <v>16</v>
      </c>
      <c r="G17" s="9">
        <v>92</v>
      </c>
      <c r="H17" s="5">
        <v>97</v>
      </c>
      <c r="I17" s="5">
        <v>23</v>
      </c>
      <c r="J17" s="9">
        <v>120</v>
      </c>
    </row>
    <row r="18" spans="1:10" x14ac:dyDescent="0.2">
      <c r="A18" s="3" t="s">
        <v>15</v>
      </c>
      <c r="B18" s="5">
        <v>117</v>
      </c>
      <c r="C18" s="5">
        <v>4</v>
      </c>
      <c r="D18" s="9">
        <v>121</v>
      </c>
      <c r="E18" s="5">
        <v>67</v>
      </c>
      <c r="F18" s="5">
        <v>4</v>
      </c>
      <c r="G18" s="9">
        <v>71</v>
      </c>
      <c r="H18" s="5">
        <v>70</v>
      </c>
      <c r="I18" s="5">
        <v>9</v>
      </c>
      <c r="J18" s="9">
        <v>79</v>
      </c>
    </row>
    <row r="19" spans="1:10" x14ac:dyDescent="0.2">
      <c r="A19" s="3" t="s">
        <v>16</v>
      </c>
      <c r="B19" s="5">
        <v>37</v>
      </c>
      <c r="C19" s="5">
        <v>0</v>
      </c>
      <c r="D19" s="9">
        <v>37</v>
      </c>
      <c r="E19" s="5">
        <v>30</v>
      </c>
      <c r="F19" s="5">
        <v>2</v>
      </c>
      <c r="G19" s="9">
        <v>32</v>
      </c>
      <c r="H19" s="5">
        <v>51</v>
      </c>
      <c r="I19" s="5">
        <v>37</v>
      </c>
      <c r="J19" s="9">
        <v>88</v>
      </c>
    </row>
    <row r="20" spans="1:10" x14ac:dyDescent="0.2">
      <c r="A20" s="3" t="s">
        <v>17</v>
      </c>
      <c r="B20" s="5">
        <v>26</v>
      </c>
      <c r="C20" s="5">
        <v>1</v>
      </c>
      <c r="D20" s="9">
        <v>27</v>
      </c>
      <c r="E20" s="5">
        <v>13</v>
      </c>
      <c r="F20" s="5">
        <v>4</v>
      </c>
      <c r="G20" s="9">
        <v>17</v>
      </c>
      <c r="H20" s="5">
        <v>16</v>
      </c>
      <c r="I20" s="5">
        <v>9</v>
      </c>
      <c r="J20" s="9">
        <v>25</v>
      </c>
    </row>
    <row r="21" spans="1:10" x14ac:dyDescent="0.2">
      <c r="A21" s="3" t="s">
        <v>18</v>
      </c>
      <c r="B21" s="5">
        <v>54</v>
      </c>
      <c r="C21" s="5">
        <v>1</v>
      </c>
      <c r="D21" s="9">
        <v>55</v>
      </c>
      <c r="E21" s="5">
        <v>65</v>
      </c>
      <c r="F21" s="5">
        <v>7</v>
      </c>
      <c r="G21" s="9">
        <v>72</v>
      </c>
      <c r="H21" s="5">
        <v>60</v>
      </c>
      <c r="I21" s="5">
        <v>5</v>
      </c>
      <c r="J21" s="9">
        <v>65</v>
      </c>
    </row>
    <row r="22" spans="1:10" x14ac:dyDescent="0.2">
      <c r="A22" s="3" t="s">
        <v>19</v>
      </c>
      <c r="B22" s="5">
        <v>137</v>
      </c>
      <c r="C22" s="5">
        <v>6</v>
      </c>
      <c r="D22" s="9">
        <v>143</v>
      </c>
      <c r="E22" s="5">
        <v>40</v>
      </c>
      <c r="F22" s="5">
        <v>9</v>
      </c>
      <c r="G22" s="9">
        <v>49</v>
      </c>
      <c r="H22" s="5">
        <v>63</v>
      </c>
      <c r="I22" s="5">
        <v>8</v>
      </c>
      <c r="J22" s="9">
        <v>71</v>
      </c>
    </row>
    <row r="23" spans="1:10" x14ac:dyDescent="0.2">
      <c r="A23" s="3" t="s">
        <v>20</v>
      </c>
      <c r="B23" s="5">
        <v>63</v>
      </c>
      <c r="C23" s="5">
        <v>2</v>
      </c>
      <c r="D23" s="9">
        <v>65</v>
      </c>
      <c r="E23" s="5">
        <v>47</v>
      </c>
      <c r="F23" s="5">
        <v>4</v>
      </c>
      <c r="G23" s="9">
        <v>51</v>
      </c>
      <c r="H23" s="5">
        <v>87</v>
      </c>
      <c r="I23" s="5">
        <v>5</v>
      </c>
      <c r="J23" s="9">
        <v>92</v>
      </c>
    </row>
    <row r="24" spans="1:10" x14ac:dyDescent="0.2">
      <c r="A24" s="3" t="s">
        <v>21</v>
      </c>
      <c r="B24" s="5">
        <v>49</v>
      </c>
      <c r="C24" s="5">
        <v>2</v>
      </c>
      <c r="D24" s="9">
        <v>51</v>
      </c>
      <c r="E24" s="5">
        <v>14</v>
      </c>
      <c r="F24" s="5">
        <v>3</v>
      </c>
      <c r="G24" s="9">
        <v>17</v>
      </c>
      <c r="H24" s="5">
        <v>18</v>
      </c>
      <c r="I24" s="5">
        <v>2</v>
      </c>
      <c r="J24" s="9">
        <v>20</v>
      </c>
    </row>
    <row r="25" spans="1:10" x14ac:dyDescent="0.2">
      <c r="A25" s="3" t="s">
        <v>22</v>
      </c>
      <c r="B25" s="5">
        <v>21</v>
      </c>
      <c r="C25" s="5">
        <v>1</v>
      </c>
      <c r="D25" s="9">
        <v>22</v>
      </c>
      <c r="E25" s="5">
        <v>3</v>
      </c>
      <c r="F25" s="5">
        <v>0</v>
      </c>
      <c r="G25" s="9">
        <v>3</v>
      </c>
      <c r="H25" s="5">
        <v>16</v>
      </c>
      <c r="I25" s="5">
        <v>4</v>
      </c>
      <c r="J25" s="9">
        <v>20</v>
      </c>
    </row>
    <row r="26" spans="1:10" x14ac:dyDescent="0.2">
      <c r="A26" s="3" t="s">
        <v>23</v>
      </c>
      <c r="B26" s="5">
        <v>120</v>
      </c>
      <c r="C26" s="5">
        <v>6</v>
      </c>
      <c r="D26" s="9">
        <v>126</v>
      </c>
      <c r="E26" s="5">
        <v>32</v>
      </c>
      <c r="F26" s="5">
        <v>7</v>
      </c>
      <c r="G26" s="9">
        <v>39</v>
      </c>
      <c r="H26" s="5">
        <v>194</v>
      </c>
      <c r="I26" s="5">
        <v>8</v>
      </c>
      <c r="J26" s="9">
        <v>202</v>
      </c>
    </row>
    <row r="27" spans="1:10" x14ac:dyDescent="0.2">
      <c r="A27" s="3" t="s">
        <v>24</v>
      </c>
      <c r="B27" s="5">
        <v>67</v>
      </c>
      <c r="C27" s="5">
        <v>19</v>
      </c>
      <c r="D27" s="9">
        <v>86</v>
      </c>
      <c r="E27" s="5">
        <v>87</v>
      </c>
      <c r="F27" s="5">
        <v>20</v>
      </c>
      <c r="G27" s="9">
        <v>107</v>
      </c>
      <c r="H27" s="5">
        <v>75</v>
      </c>
      <c r="I27" s="5">
        <v>8</v>
      </c>
      <c r="J27" s="9">
        <v>83</v>
      </c>
    </row>
    <row r="28" spans="1:10" x14ac:dyDescent="0.2">
      <c r="A28" s="6" t="s">
        <v>28</v>
      </c>
      <c r="B28" s="7">
        <v>2012</v>
      </c>
      <c r="C28" s="7">
        <v>119</v>
      </c>
      <c r="D28" s="9">
        <v>2131</v>
      </c>
      <c r="E28" s="7">
        <v>1577</v>
      </c>
      <c r="F28" s="7">
        <v>147</v>
      </c>
      <c r="G28" s="9">
        <v>1724</v>
      </c>
      <c r="H28" s="7">
        <v>1930</v>
      </c>
      <c r="I28" s="7">
        <v>221</v>
      </c>
      <c r="J28" s="9">
        <v>2151</v>
      </c>
    </row>
  </sheetData>
  <mergeCells count="13">
    <mergeCell ref="H2:H3"/>
    <mergeCell ref="I2:I3"/>
    <mergeCell ref="J2:J3"/>
    <mergeCell ref="B1:D1"/>
    <mergeCell ref="E1:G1"/>
    <mergeCell ref="H1:J1"/>
    <mergeCell ref="F2:F3"/>
    <mergeCell ref="G2:G3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26.02.2022</vt:lpstr>
      <vt:lpstr>24.02.2023</vt:lpstr>
      <vt:lpstr>22.03.2024</vt:lpstr>
      <vt:lpstr>Обобщено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Albena.Genova</dc:creator>
  <cp:lastModifiedBy>Albena.Genova</cp:lastModifiedBy>
  <dcterms:created xsi:type="dcterms:W3CDTF">2024-09-27T11:59:12Z</dcterms:created>
  <dcterms:modified xsi:type="dcterms:W3CDTF">2024-11-13T15:18:33Z</dcterms:modified>
</cp:coreProperties>
</file>